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olga.acosta\Documents\2023\PROCESOS Y PROCEDIMIENTOS ISOLUCION\OBRAS PUBLICAS\"/>
    </mc:Choice>
  </mc:AlternateContent>
  <xr:revisionPtr revIDLastSave="0" documentId="13_ncr:1_{0366A3C5-C48B-4A5D-AC85-194B1E6D64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A DE  AJUSTE " sheetId="1" r:id="rId1"/>
  </sheets>
  <externalReferences>
    <externalReference r:id="rId2"/>
    <externalReference r:id="rId3"/>
    <externalReference r:id="rId4"/>
  </externalReferences>
  <definedNames>
    <definedName name="\0" localSheetId="0">#REF!</definedName>
    <definedName name="\0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__123Graph_F" localSheetId="0" hidden="1">#REF!</definedName>
    <definedName name="__123Graph_F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">#N/A</definedName>
    <definedName name="A_impresión_IM" localSheetId="0">#REF!</definedName>
    <definedName name="A_impresión_IM">#REF!</definedName>
    <definedName name="a1291." localSheetId="0">#REF!</definedName>
    <definedName name="a1291.">#REF!</definedName>
    <definedName name="AA" localSheetId="0">#REF!</definedName>
    <definedName name="AA">#REF!</definedName>
    <definedName name="ACTA1" localSheetId="0">#REF!</definedName>
    <definedName name="ACTA1">#REF!</definedName>
    <definedName name="ACTA2" localSheetId="0">#REF!</definedName>
    <definedName name="ACTA2">#REF!</definedName>
    <definedName name="AIU" localSheetId="0">#REF!</definedName>
    <definedName name="AIU">#REF!</definedName>
    <definedName name="_xlnm.Print_Area" localSheetId="0">'ACTA DE  AJUSTE '!$A$1:$BW$66</definedName>
    <definedName name="b" localSheetId="0">#REF!</definedName>
    <definedName name="b">#REF!</definedName>
    <definedName name="BB" localSheetId="0">#REF!</definedName>
    <definedName name="BB">#REF!</definedName>
    <definedName name="BNG" localSheetId="0" hidden="1">#REF!</definedName>
    <definedName name="BNG" hidden="1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uiltIn_Print_Area">NA()</definedName>
    <definedName name="BuiltIn_Print_Titles">NA()</definedName>
    <definedName name="CASAS" localSheetId="0">#REF!</definedName>
    <definedName name="CASAS">#REF!</definedName>
    <definedName name="CD" localSheetId="0">[1]PRESUPUESTO!#REF!</definedName>
    <definedName name="CD">[1]PRESUPUESTO!#REF!</definedName>
    <definedName name="CDT" localSheetId="0">[1]PRESUPUESTO!#REF!</definedName>
    <definedName name="CDT">[1]PRESUPUESTO!#REF!</definedName>
    <definedName name="clok" localSheetId="0">#REF!</definedName>
    <definedName name="clok">#REF!</definedName>
    <definedName name="CONC">#N/A</definedName>
    <definedName name="COSTO" localSheetId="0">[1]PRESUPUESTO!#REF!</definedName>
    <definedName name="COSTO">[1]PRESUPUESTO!#REF!</definedName>
    <definedName name="Criteria" localSheetId="0">#REF!</definedName>
    <definedName name="Criteria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D" localSheetId="0">#REF!</definedName>
    <definedName name="D">#REF!</definedName>
    <definedName name="DD" localSheetId="0">#REF!</definedName>
    <definedName name="DD">#REF!</definedName>
    <definedName name="DS" localSheetId="0">#REF!</definedName>
    <definedName name="DS">#REF!</definedName>
    <definedName name="DSD" localSheetId="0">#REF!</definedName>
    <definedName name="DSD">#REF!</definedName>
    <definedName name="E" localSheetId="0">#REF!</definedName>
    <definedName name="E">#REF!</definedName>
    <definedName name="Frente" localSheetId="0">#REF!</definedName>
    <definedName name="Frente">#REF!</definedName>
    <definedName name="gggggggggggggggggggggg" localSheetId="0" hidden="1">#REF!</definedName>
    <definedName name="gggggggggggggggggggggg" hidden="1">#REF!</definedName>
    <definedName name="hg" localSheetId="0" hidden="1">#REF!</definedName>
    <definedName name="hg" hidden="1">#REF!</definedName>
    <definedName name="inf" localSheetId="0">#REF!</definedName>
    <definedName name="inf">#REF!</definedName>
    <definedName name="INSUMO">[2]INSUMOS!$A$5:$A$1241</definedName>
    <definedName name="INSUMOS" localSheetId="0">[3]INSUMOS!$A$1:$A$858</definedName>
    <definedName name="INSUMOS">[3]INSUMOS!$A$1:$A$858</definedName>
    <definedName name="ITEM" localSheetId="0">#REF!</definedName>
    <definedName name="ITEM">#REF!</definedName>
    <definedName name="ITEMS" localSheetId="0">#REF!</definedName>
    <definedName name="ITEMS">#REF!</definedName>
    <definedName name="Print_Area" localSheetId="0">'ACTA DE  AJUSTE '!$A$1:$EP$66</definedName>
    <definedName name="Print_Titles" localSheetId="0">'ACTA DE  AJUSTE '!$1:$23</definedName>
    <definedName name="PRUEBA" localSheetId="0">#REF!</definedName>
    <definedName name="PRUEBA">#REF!</definedName>
    <definedName name="QAWRFC" localSheetId="0">#REF!</definedName>
    <definedName name="QAWRFC">#REF!</definedName>
    <definedName name="sd" localSheetId="0">#REF!</definedName>
    <definedName name="sd">#REF!</definedName>
    <definedName name="SUB" localSheetId="0">#REF!</definedName>
    <definedName name="SUB">#REF!</definedName>
    <definedName name="TABLA" localSheetId="0">#REF!</definedName>
    <definedName name="TABLA">#REF!</definedName>
    <definedName name="_xlnm.Print_Titles" localSheetId="0">'ACTA DE  AJUSTE '!$1:$23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</definedNames>
  <calcPr calcId="191029"/>
</workbook>
</file>

<file path=xl/calcChain.xml><?xml version="1.0" encoding="utf-8"?>
<calcChain xmlns="http://schemas.openxmlformats.org/spreadsheetml/2006/main">
  <c r="AD69" i="1" l="1"/>
  <c r="X69" i="1"/>
  <c r="CX68" i="1"/>
  <c r="CV68" i="1"/>
  <c r="EL61" i="1"/>
  <c r="EJ61" i="1"/>
  <c r="ED61" i="1"/>
  <c r="EB61" i="1"/>
  <c r="DZ61" i="1"/>
  <c r="DX61" i="1"/>
  <c r="DV61" i="1"/>
  <c r="DT61" i="1"/>
  <c r="DR61" i="1"/>
  <c r="DP61" i="1"/>
  <c r="DN61" i="1"/>
  <c r="DL61" i="1"/>
  <c r="DJ61" i="1"/>
  <c r="DH61" i="1"/>
  <c r="DF61" i="1"/>
  <c r="DD61" i="1"/>
  <c r="DB61" i="1"/>
  <c r="CZ61" i="1"/>
  <c r="CX61" i="1"/>
  <c r="CV61" i="1"/>
  <c r="CT61" i="1"/>
  <c r="CR61" i="1"/>
  <c r="CP61" i="1"/>
  <c r="CN61" i="1"/>
  <c r="CL61" i="1"/>
  <c r="CJ61" i="1"/>
  <c r="EQ61" i="1" s="1"/>
  <c r="DR60" i="1"/>
  <c r="DP60" i="1"/>
  <c r="DL60" i="1"/>
  <c r="DJ60" i="1"/>
  <c r="DH60" i="1"/>
  <c r="DF60" i="1"/>
  <c r="DD60" i="1"/>
  <c r="DB60" i="1"/>
  <c r="CZ60" i="1"/>
  <c r="CX60" i="1"/>
  <c r="CV60" i="1"/>
  <c r="CT60" i="1"/>
  <c r="CR60" i="1"/>
  <c r="CP60" i="1"/>
  <c r="CN60" i="1"/>
  <c r="CL60" i="1"/>
  <c r="CJ60" i="1"/>
  <c r="EQ60" i="1" s="1"/>
  <c r="DZ59" i="1"/>
  <c r="DX59" i="1"/>
  <c r="DV59" i="1"/>
  <c r="DT59" i="1"/>
  <c r="DR59" i="1"/>
  <c r="DP59" i="1"/>
  <c r="DN59" i="1"/>
  <c r="DL59" i="1"/>
  <c r="DJ59" i="1"/>
  <c r="DH59" i="1"/>
  <c r="DF59" i="1"/>
  <c r="DD59" i="1"/>
  <c r="DB59" i="1"/>
  <c r="CZ59" i="1"/>
  <c r="CX59" i="1"/>
  <c r="CV59" i="1"/>
  <c r="CT59" i="1"/>
  <c r="CR59" i="1"/>
  <c r="CP59" i="1"/>
  <c r="CN59" i="1"/>
  <c r="CL59" i="1"/>
  <c r="CJ59" i="1"/>
  <c r="EQ59" i="1"/>
  <c r="DZ58" i="1"/>
  <c r="DX58" i="1"/>
  <c r="DV58" i="1"/>
  <c r="DT58" i="1"/>
  <c r="DR58" i="1"/>
  <c r="DP58" i="1"/>
  <c r="DN58" i="1"/>
  <c r="DL58" i="1"/>
  <c r="DJ58" i="1"/>
  <c r="DH58" i="1"/>
  <c r="DF58" i="1"/>
  <c r="DD58" i="1"/>
  <c r="DB58" i="1"/>
  <c r="CZ58" i="1"/>
  <c r="CX58" i="1"/>
  <c r="CV58" i="1"/>
  <c r="CT58" i="1"/>
  <c r="CR58" i="1"/>
  <c r="CP58" i="1"/>
  <c r="CN58" i="1"/>
  <c r="CL58" i="1"/>
  <c r="CJ58" i="1"/>
  <c r="EQ58" i="1"/>
  <c r="EL57" i="1"/>
  <c r="EJ57" i="1"/>
  <c r="DZ57" i="1"/>
  <c r="DX57" i="1"/>
  <c r="DV57" i="1"/>
  <c r="DT57" i="1"/>
  <c r="DR57" i="1"/>
  <c r="DP57" i="1"/>
  <c r="DN57" i="1"/>
  <c r="DL57" i="1"/>
  <c r="DJ57" i="1"/>
  <c r="DH57" i="1"/>
  <c r="DF57" i="1"/>
  <c r="DD57" i="1"/>
  <c r="DB57" i="1"/>
  <c r="CZ57" i="1"/>
  <c r="CX57" i="1"/>
  <c r="CV57" i="1"/>
  <c r="CT57" i="1"/>
  <c r="CR57" i="1"/>
  <c r="CP57" i="1"/>
  <c r="CN57" i="1"/>
  <c r="CL57" i="1"/>
  <c r="CJ57" i="1"/>
  <c r="EQ57" i="1"/>
  <c r="AQ45" i="1"/>
  <c r="BU45" i="1" s="1"/>
  <c r="C55" i="1" s="1"/>
  <c r="C56" i="1" s="1"/>
  <c r="BU43" i="1"/>
  <c r="AQ43" i="1"/>
  <c r="K43" i="1"/>
  <c r="K45" i="1" s="1"/>
  <c r="E33" i="1"/>
  <c r="C33" i="1"/>
  <c r="EQ24" i="1"/>
  <c r="CX24" i="1"/>
  <c r="CC24" i="1"/>
  <c r="L24" i="1"/>
</calcChain>
</file>

<file path=xl/sharedStrings.xml><?xml version="1.0" encoding="utf-8"?>
<sst xmlns="http://schemas.openxmlformats.org/spreadsheetml/2006/main" count="78" uniqueCount="71">
  <si>
    <t>ALCALDÍA DE MANIZALES</t>
  </si>
  <si>
    <t>SERVICIOS JURÍDICOS</t>
  </si>
  <si>
    <t>Estado Vigente</t>
  </si>
  <si>
    <t xml:space="preserve">ACTA DE AJUSTE PARA LA APLICACIÓN DE LOS ÍNDICES DE COSTOS DE CONSTRUCCIÓN PARA CONTRATO DE OBRA PÚBLICA </t>
  </si>
  <si>
    <t>Versión 01</t>
  </si>
  <si>
    <t>ACTA N°</t>
  </si>
  <si>
    <t>FECHA</t>
  </si>
  <si>
    <t>CONTRATO №</t>
  </si>
  <si>
    <t>OBJETO</t>
  </si>
  <si>
    <t>CONTRATISTA</t>
  </si>
  <si>
    <t>FECHA DE INICIO</t>
  </si>
  <si>
    <t>FECHA DE TERMINACIÓN</t>
  </si>
  <si>
    <t>PLAZO (MESES O DÍAS)</t>
  </si>
  <si>
    <t>VALOR</t>
  </si>
  <si>
    <t>FORMA DE PAGO</t>
  </si>
  <si>
    <t>PRORROGAS</t>
  </si>
  <si>
    <t>SUSPENSIONES</t>
  </si>
  <si>
    <t>ADICIÓNES</t>
  </si>
  <si>
    <t>VALOR TOTAL ACTUALIZADO</t>
  </si>
  <si>
    <t xml:space="preserve">VALOR ANTICIPO </t>
  </si>
  <si>
    <t>SUPERVISOR Y/O INTERVENTOR</t>
  </si>
  <si>
    <t>TIPO DE OBRA</t>
  </si>
  <si>
    <t>VIAS</t>
  </si>
  <si>
    <t xml:space="preserve">EDUCACIÓN </t>
  </si>
  <si>
    <t xml:space="preserve">SANEAMIENTO </t>
  </si>
  <si>
    <t xml:space="preserve">PARQUES </t>
  </si>
  <si>
    <t xml:space="preserve">ACCIÓN COMUNAL </t>
  </si>
  <si>
    <t>ESTABILIDAD</t>
  </si>
  <si>
    <t>OTROS</t>
  </si>
  <si>
    <t xml:space="preserve">CUALES </t>
  </si>
  <si>
    <t>OBSERVACIONES</t>
  </si>
  <si>
    <t>CONTROL FINANCIERO</t>
  </si>
  <si>
    <t>RESUMEN DEL CONTRATO</t>
  </si>
  <si>
    <t>RESUMEN DEL ANTICIPO</t>
  </si>
  <si>
    <t>VALOR DEL CONTRATO</t>
  </si>
  <si>
    <t>VALOR ACTAS ANTERIORES</t>
  </si>
  <si>
    <t>AMORTIZACIÓN ACTAS ANTERIORES</t>
  </si>
  <si>
    <t>VALOR PRESENTE ACTA</t>
  </si>
  <si>
    <t>AMORTIZACIÓN PRESENTE ACTA</t>
  </si>
  <si>
    <t>SALDO POR EJECUTAR</t>
  </si>
  <si>
    <t xml:space="preserve">SALDO POR AMORTIZAR </t>
  </si>
  <si>
    <t>VALOR ADICIÓNES</t>
  </si>
  <si>
    <t xml:space="preserve">SUMAS IGUALES </t>
  </si>
  <si>
    <t>SUMAS IGUALES</t>
  </si>
  <si>
    <t>AJUSTE PARA LA APLICACIÓN DE LOS ÍNDICES DE COSTOS DE CONSTRUCCIÓN PARA LA VIGENCIA ____________</t>
  </si>
  <si>
    <t>DESCRIPCION</t>
  </si>
  <si>
    <t>FECHA ACTA DE RECIBO PARCIAL</t>
  </si>
  <si>
    <t>VALOR ACTA DE RECIBO PARCIAL</t>
  </si>
  <si>
    <t>PORCENTAJE DE AJUSTE ACTA</t>
  </si>
  <si>
    <t>VALOR AJUSTE ACTAS ANTERIORES</t>
  </si>
  <si>
    <t>VALOR DE AJUSTE</t>
  </si>
  <si>
    <t>VALOR ACUMULADO ACTA DE RECIBO PARCIAL</t>
  </si>
  <si>
    <t xml:space="preserve">ACTA DE RECIBO PARCIAL PARA CONTRATO DE OBRA PÚBLICA </t>
  </si>
  <si>
    <t>SUMATORIA VALOR DE AJUSTE</t>
  </si>
  <si>
    <t>PORCENTAJE DE AJUSTE PARA EL AÑO _____</t>
  </si>
  <si>
    <t>VALOR AJUSTE</t>
  </si>
  <si>
    <t>RESUMEN DEL AJUSTE PARA LA APLICACIÓN DE LOS ÍNDICES DE COSTOS DE CONSTRUCCIÓN PARA LA VIGENCIA________</t>
  </si>
  <si>
    <r>
      <t xml:space="preserve">Nota: </t>
    </r>
    <r>
      <rPr>
        <sz val="16"/>
        <rFont val="Arial"/>
        <family val="2"/>
      </rPr>
      <t>Los pagos de la presente acta de reajuste no son objeto de amortización de anticipo</t>
    </r>
    <r>
      <rPr>
        <b/>
        <sz val="16"/>
        <rFont val="Arial"/>
        <family val="2"/>
      </rPr>
      <t>.</t>
    </r>
  </si>
  <si>
    <t>VALOR ADICIÓN  AJUSTE</t>
  </si>
  <si>
    <t>VALOR  AJUSTE ACTA ANTERIOR</t>
  </si>
  <si>
    <t>VALOR PRESENTE AJUSTE</t>
  </si>
  <si>
    <t>SALDO POR AJUSTAR</t>
  </si>
  <si>
    <t>VALOR A PAGAR EN LETRAS</t>
  </si>
  <si>
    <t>OCHOCIENTOS TREINTA Y NUEVE MILLONES CUATROCIENTOS TREINTA Y CUATRO MIL NOVECIENTOS TREINTA Y UN PESOS CON SESENTA Y SEIS CENTAVOS MCTE</t>
  </si>
  <si>
    <t>VALOR A PAGAR</t>
  </si>
  <si>
    <t>FIRMA</t>
  </si>
  <si>
    <t xml:space="preserve">NOMBRE: </t>
  </si>
  <si>
    <t xml:space="preserve">NIT: </t>
  </si>
  <si>
    <t>INTERVENTOR Y/O SUPERVISOR</t>
  </si>
  <si>
    <t>Comuníquese con la Alcaldía de Manizales al teléfono 8879700, a la línea gratuita 018000968988 o por medio de la página web www.manizales.gov.co</t>
  </si>
  <si>
    <t>PSI-SJM-FR-057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</si>
</sst>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\ #,##0.00;\-&quot;$&quot;\ #,##0.0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0.00_ ;[Red]\-0.00\ "/>
    <numFmt numFmtId="166" formatCode="&quot;$&quot;\ #,##0.00"/>
    <numFmt numFmtId="167" formatCode="_-* #,##0.00\ &quot;Pts&quot;_-;\-* #,##0.00\ &quot;Pts&quot;_-;_-* &quot;-&quot;??\ &quot;Pts&quot;_-;_-@_-"/>
    <numFmt numFmtId="168" formatCode="_([$$-240A]\ * #,##0.00_);_([$$-240A]\ * \(#,##0.00\);_([$$-240A]\ * &quot;-&quot;??_);_(@_)"/>
    <numFmt numFmtId="169" formatCode="_-[$$-240A]\ * #,##0.00_-;\-[$$-240A]\ * #,##0.00_-;_-[$$-240A]\ * &quot;-&quot;??_-;_-@_-"/>
    <numFmt numFmtId="170" formatCode="#,##0.00_ ;[Red]\-#,##0.00\ "/>
    <numFmt numFmtId="171" formatCode="_-&quot;$&quot;\ * #,##0.00_-;\-&quot;$&quot;\ * #,##0.00_-;_-&quot;$&quot;\ * &quot;-&quot;_-;_-@_-"/>
    <numFmt numFmtId="172" formatCode="&quot;$&quot;\ #,##0.00_);\(&quot;$&quot;\ 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6"/>
      <color rgb="FF000000"/>
      <name val="Arial"/>
      <family val="2"/>
    </font>
    <font>
      <sz val="16"/>
      <color theme="0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165" fontId="5" fillId="0" borderId="0" xfId="9" applyNumberFormat="1" applyFont="1" applyAlignment="1">
      <alignment vertical="center"/>
    </xf>
    <xf numFmtId="0" fontId="5" fillId="0" borderId="0" xfId="8" applyFont="1" applyAlignment="1">
      <alignment vertical="center"/>
    </xf>
    <xf numFmtId="169" fontId="5" fillId="0" borderId="0" xfId="8" applyNumberFormat="1" applyFont="1" applyAlignment="1">
      <alignment vertical="center"/>
    </xf>
    <xf numFmtId="44" fontId="5" fillId="0" borderId="0" xfId="3" applyFont="1" applyAlignment="1">
      <alignment vertical="center"/>
    </xf>
    <xf numFmtId="44" fontId="7" fillId="0" borderId="0" xfId="7" applyNumberFormat="1" applyFont="1" applyAlignment="1">
      <alignment horizontal="center" vertical="center"/>
    </xf>
    <xf numFmtId="169" fontId="6" fillId="0" borderId="0" xfId="8" applyNumberFormat="1" applyFont="1" applyAlignment="1">
      <alignment vertical="center"/>
    </xf>
    <xf numFmtId="0" fontId="6" fillId="0" borderId="0" xfId="8" applyFont="1" applyAlignment="1">
      <alignment vertical="center"/>
    </xf>
    <xf numFmtId="169" fontId="9" fillId="0" borderId="0" xfId="8" applyNumberFormat="1" applyFont="1" applyAlignment="1">
      <alignment vertical="center"/>
    </xf>
    <xf numFmtId="165" fontId="5" fillId="0" borderId="0" xfId="8" applyNumberFormat="1" applyFont="1" applyAlignment="1">
      <alignment vertical="center"/>
    </xf>
    <xf numFmtId="165" fontId="9" fillId="0" borderId="0" xfId="8" applyNumberFormat="1" applyFont="1" applyAlignment="1">
      <alignment vertical="center"/>
    </xf>
    <xf numFmtId="165" fontId="6" fillId="0" borderId="0" xfId="8" applyNumberFormat="1" applyFont="1" applyAlignment="1">
      <alignment vertical="center"/>
    </xf>
    <xf numFmtId="44" fontId="7" fillId="0" borderId="0" xfId="8" applyNumberFormat="1" applyFont="1" applyAlignment="1">
      <alignment vertical="center"/>
    </xf>
    <xf numFmtId="170" fontId="5" fillId="0" borderId="0" xfId="8" applyNumberFormat="1" applyFont="1" applyAlignment="1">
      <alignment vertical="center"/>
    </xf>
    <xf numFmtId="44" fontId="5" fillId="0" borderId="1" xfId="8" applyNumberFormat="1" applyFont="1" applyBorder="1" applyAlignment="1">
      <alignment vertical="center"/>
    </xf>
    <xf numFmtId="0" fontId="5" fillId="0" borderId="1" xfId="8" applyFont="1" applyBorder="1" applyAlignment="1">
      <alignment vertical="center"/>
    </xf>
    <xf numFmtId="169" fontId="5" fillId="0" borderId="1" xfId="8" applyNumberFormat="1" applyFont="1" applyBorder="1" applyAlignment="1">
      <alignment vertical="center"/>
    </xf>
    <xf numFmtId="44" fontId="5" fillId="0" borderId="1" xfId="3" applyFont="1" applyBorder="1" applyAlignment="1">
      <alignment vertical="center"/>
    </xf>
    <xf numFmtId="44" fontId="6" fillId="0" borderId="0" xfId="9" applyNumberFormat="1" applyFont="1" applyAlignment="1">
      <alignment vertical="center"/>
    </xf>
    <xf numFmtId="165" fontId="6" fillId="0" borderId="0" xfId="9" applyNumberFormat="1" applyFont="1" applyAlignment="1">
      <alignment vertical="center"/>
    </xf>
    <xf numFmtId="44" fontId="5" fillId="0" borderId="0" xfId="9" applyNumberFormat="1" applyFont="1" applyAlignment="1">
      <alignment vertical="center"/>
    </xf>
    <xf numFmtId="169" fontId="5" fillId="0" borderId="0" xfId="9" applyNumberFormat="1" applyFont="1" applyAlignment="1">
      <alignment vertical="center"/>
    </xf>
    <xf numFmtId="0" fontId="7" fillId="0" borderId="0" xfId="9" applyFont="1" applyAlignment="1">
      <alignment vertical="center"/>
    </xf>
    <xf numFmtId="0" fontId="11" fillId="0" borderId="0" xfId="6" applyFont="1" applyAlignment="1">
      <alignment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171" fontId="5" fillId="0" borderId="0" xfId="9" applyNumberFormat="1" applyFont="1" applyAlignment="1">
      <alignment vertical="center"/>
    </xf>
    <xf numFmtId="44" fontId="9" fillId="0" borderId="0" xfId="3" applyFont="1" applyAlignment="1">
      <alignment vertical="center"/>
    </xf>
    <xf numFmtId="0" fontId="5" fillId="0" borderId="2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44" fontId="7" fillId="0" borderId="3" xfId="7" applyNumberFormat="1" applyFont="1" applyBorder="1" applyAlignment="1">
      <alignment horizontal="center" vertical="center"/>
    </xf>
    <xf numFmtId="0" fontId="5" fillId="0" borderId="4" xfId="9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3" fillId="0" borderId="2" xfId="6" applyFont="1" applyBorder="1" applyAlignment="1">
      <alignment vertical="center" wrapText="1"/>
    </xf>
    <xf numFmtId="0" fontId="3" fillId="0" borderId="0" xfId="6" applyFont="1" applyAlignment="1">
      <alignment vertical="center"/>
    </xf>
    <xf numFmtId="0" fontId="2" fillId="0" borderId="3" xfId="6" applyFont="1" applyBorder="1" applyAlignment="1">
      <alignment horizontal="center" vertical="center"/>
    </xf>
    <xf numFmtId="0" fontId="12" fillId="0" borderId="0" xfId="6" applyFont="1" applyAlignment="1">
      <alignment vertical="center"/>
    </xf>
    <xf numFmtId="165" fontId="3" fillId="0" borderId="0" xfId="6" applyNumberFormat="1" applyFont="1" applyAlignment="1">
      <alignment vertical="center"/>
    </xf>
    <xf numFmtId="172" fontId="5" fillId="0" borderId="0" xfId="9" applyNumberFormat="1" applyFont="1" applyAlignment="1">
      <alignment vertical="center"/>
    </xf>
    <xf numFmtId="41" fontId="5" fillId="0" borderId="0" xfId="2" applyFont="1" applyAlignment="1">
      <alignment vertical="center"/>
    </xf>
    <xf numFmtId="44" fontId="7" fillId="0" borderId="0" xfId="3" applyFont="1" applyAlignment="1">
      <alignment vertical="center"/>
    </xf>
    <xf numFmtId="166" fontId="5" fillId="0" borderId="0" xfId="9" applyNumberFormat="1" applyFont="1" applyAlignment="1">
      <alignment vertical="center"/>
    </xf>
    <xf numFmtId="0" fontId="7" fillId="0" borderId="1" xfId="9" applyFont="1" applyBorder="1" applyAlignment="1">
      <alignment vertical="center"/>
    </xf>
    <xf numFmtId="42" fontId="9" fillId="0" borderId="1" xfId="4" applyFont="1" applyBorder="1" applyAlignment="1">
      <alignment vertical="center"/>
    </xf>
    <xf numFmtId="0" fontId="7" fillId="0" borderId="1" xfId="9" applyFont="1" applyBorder="1" applyAlignment="1">
      <alignment horizontal="left" vertical="center"/>
    </xf>
    <xf numFmtId="0" fontId="5" fillId="3" borderId="0" xfId="9" applyFont="1" applyFill="1" applyAlignment="1">
      <alignment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 vertical="center"/>
    </xf>
    <xf numFmtId="2" fontId="5" fillId="0" borderId="0" xfId="8" applyNumberFormat="1" applyFont="1" applyAlignment="1">
      <alignment vertical="center"/>
    </xf>
    <xf numFmtId="168" fontId="5" fillId="0" borderId="0" xfId="5" applyNumberFormat="1" applyFont="1" applyBorder="1" applyAlignment="1">
      <alignment vertical="center"/>
    </xf>
    <xf numFmtId="39" fontId="7" fillId="0" borderId="0" xfId="5" applyNumberFormat="1" applyFont="1" applyBorder="1" applyAlignment="1">
      <alignment vertical="center"/>
    </xf>
    <xf numFmtId="39" fontId="7" fillId="0" borderId="0" xfId="5" applyNumberFormat="1" applyFont="1" applyFill="1" applyBorder="1" applyAlignment="1">
      <alignment vertical="center"/>
    </xf>
    <xf numFmtId="39" fontId="7" fillId="3" borderId="0" xfId="5" applyNumberFormat="1" applyFont="1" applyFill="1" applyBorder="1" applyAlignment="1">
      <alignment vertical="center"/>
    </xf>
    <xf numFmtId="8" fontId="8" fillId="0" borderId="0" xfId="5" applyNumberFormat="1" applyFont="1" applyFill="1" applyBorder="1" applyAlignment="1">
      <alignment vertical="center"/>
    </xf>
    <xf numFmtId="44" fontId="5" fillId="0" borderId="0" xfId="8" applyNumberFormat="1" applyFont="1" applyAlignment="1">
      <alignment vertical="center"/>
    </xf>
    <xf numFmtId="44" fontId="5" fillId="0" borderId="0" xfId="3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" fillId="3" borderId="0" xfId="6" applyFont="1" applyFill="1" applyAlignment="1">
      <alignment vertical="center"/>
    </xf>
    <xf numFmtId="0" fontId="2" fillId="0" borderId="3" xfId="6" applyFont="1" applyBorder="1" applyAlignment="1">
      <alignment vertical="center"/>
    </xf>
    <xf numFmtId="0" fontId="5" fillId="0" borderId="0" xfId="9" applyFont="1" applyAlignment="1">
      <alignment horizontal="center" vertical="center" wrapText="1"/>
    </xf>
    <xf numFmtId="44" fontId="5" fillId="0" borderId="0" xfId="9" applyNumberFormat="1" applyFont="1" applyAlignment="1">
      <alignment horizontal="center" vertical="center" wrapText="1"/>
    </xf>
    <xf numFmtId="0" fontId="5" fillId="3" borderId="0" xfId="9" applyFont="1" applyFill="1" applyAlignment="1">
      <alignment horizontal="center" vertical="center" wrapText="1"/>
    </xf>
    <xf numFmtId="0" fontId="5" fillId="3" borderId="0" xfId="9" applyFont="1" applyFill="1" applyAlignment="1">
      <alignment horizontal="center" vertical="center"/>
    </xf>
    <xf numFmtId="0" fontId="3" fillId="0" borderId="0" xfId="6" applyFont="1" applyAlignment="1">
      <alignment vertical="center" wrapText="1"/>
    </xf>
    <xf numFmtId="0" fontId="3" fillId="3" borderId="0" xfId="6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5" fillId="0" borderId="0" xfId="9" applyFont="1" applyAlignment="1">
      <alignment vertical="center"/>
    </xf>
    <xf numFmtId="0" fontId="5" fillId="0" borderId="0" xfId="9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/>
    </xf>
    <xf numFmtId="0" fontId="9" fillId="0" borderId="4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171" fontId="5" fillId="0" borderId="1" xfId="9" applyNumberFormat="1" applyFont="1" applyBorder="1" applyAlignment="1">
      <alignment vertical="center"/>
    </xf>
    <xf numFmtId="0" fontId="9" fillId="0" borderId="1" xfId="9" applyFont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171" fontId="5" fillId="0" borderId="6" xfId="4" applyNumberFormat="1" applyFont="1" applyBorder="1" applyAlignment="1">
      <alignment vertical="center"/>
    </xf>
    <xf numFmtId="171" fontId="5" fillId="0" borderId="7" xfId="4" applyNumberFormat="1" applyFont="1" applyBorder="1" applyAlignment="1">
      <alignment vertical="center"/>
    </xf>
    <xf numFmtId="171" fontId="5" fillId="0" borderId="8" xfId="4" applyNumberFormat="1" applyFont="1" applyBorder="1" applyAlignment="1">
      <alignment vertical="center"/>
    </xf>
    <xf numFmtId="0" fontId="7" fillId="0" borderId="6" xfId="9" applyFont="1" applyBorder="1" applyAlignment="1">
      <alignment vertical="center"/>
    </xf>
    <xf numFmtId="0" fontId="7" fillId="0" borderId="7" xfId="9" applyFont="1" applyBorder="1" applyAlignment="1">
      <alignment vertical="center"/>
    </xf>
    <xf numFmtId="7" fontId="5" fillId="0" borderId="6" xfId="4" applyNumberFormat="1" applyFont="1" applyBorder="1" applyAlignment="1">
      <alignment vertical="center"/>
    </xf>
    <xf numFmtId="7" fontId="5" fillId="0" borderId="7" xfId="4" applyNumberFormat="1" applyFont="1" applyBorder="1" applyAlignment="1">
      <alignment vertical="center"/>
    </xf>
    <xf numFmtId="2" fontId="7" fillId="2" borderId="1" xfId="7" applyNumberFormat="1" applyFont="1" applyFill="1" applyBorder="1" applyAlignment="1">
      <alignment horizontal="left" vertical="center"/>
    </xf>
    <xf numFmtId="2" fontId="7" fillId="2" borderId="1" xfId="7" applyNumberFormat="1" applyFont="1" applyFill="1" applyBorder="1" applyAlignment="1">
      <alignment horizontal="center" vertical="center"/>
    </xf>
    <xf numFmtId="171" fontId="7" fillId="2" borderId="1" xfId="4" applyNumberFormat="1" applyFont="1" applyFill="1" applyBorder="1" applyAlignment="1">
      <alignment horizontal="center" vertical="center"/>
    </xf>
    <xf numFmtId="0" fontId="7" fillId="0" borderId="6" xfId="9" applyFont="1" applyBorder="1" applyAlignment="1">
      <alignment horizontal="left" vertical="top" wrapText="1"/>
    </xf>
    <xf numFmtId="0" fontId="7" fillId="0" borderId="8" xfId="9" applyFont="1" applyBorder="1" applyAlignment="1">
      <alignment horizontal="left" vertical="top" wrapText="1"/>
    </xf>
    <xf numFmtId="0" fontId="7" fillId="0" borderId="7" xfId="9" applyFont="1" applyBorder="1" applyAlignment="1">
      <alignment horizontal="left" vertical="top" wrapText="1"/>
    </xf>
    <xf numFmtId="0" fontId="2" fillId="0" borderId="1" xfId="6" applyFont="1" applyBorder="1" applyAlignment="1">
      <alignment horizontal="center" vertical="center"/>
    </xf>
    <xf numFmtId="2" fontId="7" fillId="2" borderId="6" xfId="7" applyNumberFormat="1" applyFont="1" applyFill="1" applyBorder="1" applyAlignment="1">
      <alignment horizontal="left" vertical="center"/>
    </xf>
    <xf numFmtId="2" fontId="7" fillId="2" borderId="8" xfId="7" applyNumberFormat="1" applyFont="1" applyFill="1" applyBorder="1" applyAlignment="1">
      <alignment horizontal="left" vertical="center"/>
    </xf>
    <xf numFmtId="2" fontId="7" fillId="2" borderId="7" xfId="7" applyNumberFormat="1" applyFont="1" applyFill="1" applyBorder="1" applyAlignment="1">
      <alignment horizontal="left" vertical="center"/>
    </xf>
    <xf numFmtId="171" fontId="7" fillId="2" borderId="9" xfId="4" applyNumberFormat="1" applyFont="1" applyFill="1" applyBorder="1" applyAlignment="1">
      <alignment horizontal="center" vertical="center"/>
    </xf>
    <xf numFmtId="171" fontId="7" fillId="2" borderId="5" xfId="4" applyNumberFormat="1" applyFont="1" applyFill="1" applyBorder="1" applyAlignment="1">
      <alignment horizontal="center" vertical="center"/>
    </xf>
    <xf numFmtId="10" fontId="5" fillId="2" borderId="1" xfId="10" applyNumberFormat="1" applyFont="1" applyFill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2" fontId="5" fillId="0" borderId="1" xfId="6" applyNumberFormat="1" applyFont="1" applyBorder="1" applyAlignment="1">
      <alignment horizontal="left" vertical="top" wrapText="1"/>
    </xf>
    <xf numFmtId="14" fontId="5" fillId="0" borderId="1" xfId="6" applyNumberFormat="1" applyFont="1" applyBorder="1" applyAlignment="1">
      <alignment horizontal="right" vertical="top" wrapText="1"/>
    </xf>
    <xf numFmtId="9" fontId="5" fillId="0" borderId="1" xfId="3" applyNumberFormat="1" applyFont="1" applyBorder="1" applyAlignment="1">
      <alignment horizontal="right" vertical="center"/>
    </xf>
    <xf numFmtId="44" fontId="5" fillId="0" borderId="1" xfId="3" applyFont="1" applyBorder="1" applyAlignment="1">
      <alignment horizontal="right" vertical="center"/>
    </xf>
    <xf numFmtId="0" fontId="5" fillId="0" borderId="8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7" fillId="2" borderId="1" xfId="7" applyFont="1" applyFill="1" applyBorder="1" applyAlignment="1">
      <alignment horizontal="left" vertical="center"/>
    </xf>
    <xf numFmtId="172" fontId="7" fillId="2" borderId="6" xfId="7" applyNumberFormat="1" applyFont="1" applyFill="1" applyBorder="1" applyAlignment="1">
      <alignment horizontal="center" vertical="center"/>
    </xf>
    <xf numFmtId="172" fontId="7" fillId="2" borderId="7" xfId="7" applyNumberFormat="1" applyFont="1" applyFill="1" applyBorder="1" applyAlignment="1">
      <alignment horizontal="center" vertical="center"/>
    </xf>
    <xf numFmtId="172" fontId="7" fillId="2" borderId="1" xfId="7" applyNumberFormat="1" applyFont="1" applyFill="1" applyBorder="1" applyAlignment="1">
      <alignment horizontal="center" vertical="center"/>
    </xf>
    <xf numFmtId="0" fontId="7" fillId="3" borderId="1" xfId="7" applyFont="1" applyFill="1" applyBorder="1" applyAlignment="1">
      <alignment horizontal="center" vertical="center" wrapText="1"/>
    </xf>
    <xf numFmtId="4" fontId="7" fillId="3" borderId="9" xfId="7" applyNumberFormat="1" applyFont="1" applyFill="1" applyBorder="1" applyAlignment="1">
      <alignment horizontal="center" vertical="center" wrapText="1"/>
    </xf>
    <xf numFmtId="4" fontId="7" fillId="3" borderId="5" xfId="7" applyNumberFormat="1" applyFont="1" applyFill="1" applyBorder="1" applyAlignment="1">
      <alignment horizontal="center" vertical="center" wrapText="1"/>
    </xf>
    <xf numFmtId="4" fontId="7" fillId="3" borderId="2" xfId="7" applyNumberFormat="1" applyFont="1" applyFill="1" applyBorder="1" applyAlignment="1">
      <alignment horizontal="center" vertical="center" wrapText="1"/>
    </xf>
    <xf numFmtId="4" fontId="7" fillId="3" borderId="0" xfId="7" applyNumberFormat="1" applyFont="1" applyFill="1" applyAlignment="1">
      <alignment horizontal="center" vertical="center" wrapText="1"/>
    </xf>
    <xf numFmtId="0" fontId="7" fillId="3" borderId="9" xfId="7" applyFont="1" applyFill="1" applyBorder="1" applyAlignment="1">
      <alignment horizontal="center" vertical="center" wrapText="1"/>
    </xf>
    <xf numFmtId="0" fontId="7" fillId="3" borderId="5" xfId="7" applyFont="1" applyFill="1" applyBorder="1" applyAlignment="1">
      <alignment horizontal="center" vertical="center" wrapText="1"/>
    </xf>
    <xf numFmtId="0" fontId="7" fillId="3" borderId="10" xfId="7" applyFont="1" applyFill="1" applyBorder="1" applyAlignment="1">
      <alignment horizontal="center" vertical="center" wrapText="1"/>
    </xf>
    <xf numFmtId="4" fontId="7" fillId="3" borderId="1" xfId="7" applyNumberFormat="1" applyFont="1" applyFill="1" applyBorder="1" applyAlignment="1">
      <alignment horizontal="center" vertical="center" wrapText="1"/>
    </xf>
    <xf numFmtId="4" fontId="7" fillId="3" borderId="6" xfId="7" applyNumberFormat="1" applyFont="1" applyFill="1" applyBorder="1" applyAlignment="1">
      <alignment horizontal="center" vertical="center" wrapText="1"/>
    </xf>
    <xf numFmtId="4" fontId="7" fillId="3" borderId="7" xfId="7" applyNumberFormat="1" applyFont="1" applyFill="1" applyBorder="1" applyAlignment="1">
      <alignment horizontal="center" vertical="center" wrapText="1"/>
    </xf>
    <xf numFmtId="4" fontId="7" fillId="3" borderId="8" xfId="7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vertical="center"/>
    </xf>
    <xf numFmtId="42" fontId="9" fillId="0" borderId="6" xfId="4" applyFont="1" applyBorder="1" applyAlignment="1">
      <alignment horizontal="center" vertical="center"/>
    </xf>
    <xf numFmtId="42" fontId="9" fillId="0" borderId="8" xfId="4" applyFont="1" applyBorder="1" applyAlignment="1">
      <alignment horizontal="center" vertical="center"/>
    </xf>
    <xf numFmtId="42" fontId="9" fillId="0" borderId="7" xfId="4" applyFont="1" applyBorder="1" applyAlignment="1">
      <alignment horizontal="center" vertical="center"/>
    </xf>
    <xf numFmtId="171" fontId="5" fillId="0" borderId="6" xfId="4" applyNumberFormat="1" applyFont="1" applyBorder="1" applyAlignment="1">
      <alignment horizontal="center" vertical="center"/>
    </xf>
    <xf numFmtId="171" fontId="5" fillId="0" borderId="8" xfId="4" applyNumberFormat="1" applyFont="1" applyBorder="1" applyAlignment="1">
      <alignment horizontal="center" vertical="center"/>
    </xf>
    <xf numFmtId="171" fontId="5" fillId="0" borderId="7" xfId="4" applyNumberFormat="1" applyFont="1" applyBorder="1" applyAlignment="1">
      <alignment horizontal="center" vertical="center"/>
    </xf>
    <xf numFmtId="0" fontId="7" fillId="0" borderId="6" xfId="9" applyFont="1" applyBorder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42" fontId="5" fillId="0" borderId="6" xfId="4" applyFont="1" applyBorder="1" applyAlignment="1">
      <alignment horizontal="center" vertical="center"/>
    </xf>
    <xf numFmtId="42" fontId="5" fillId="0" borderId="8" xfId="4" applyFont="1" applyBorder="1" applyAlignment="1">
      <alignment horizontal="center" vertical="center"/>
    </xf>
    <xf numFmtId="42" fontId="5" fillId="0" borderId="7" xfId="4" applyFont="1" applyBorder="1" applyAlignment="1">
      <alignment horizontal="center" vertical="center"/>
    </xf>
    <xf numFmtId="171" fontId="5" fillId="0" borderId="1" xfId="4" applyNumberFormat="1" applyFont="1" applyBorder="1" applyAlignment="1">
      <alignment vertical="center"/>
    </xf>
    <xf numFmtId="42" fontId="9" fillId="0" borderId="1" xfId="4" applyFont="1" applyBorder="1" applyAlignment="1">
      <alignment vertical="center"/>
    </xf>
    <xf numFmtId="171" fontId="5" fillId="0" borderId="1" xfId="4" applyNumberFormat="1" applyFont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7" xfId="9" applyFont="1" applyBorder="1" applyAlignment="1">
      <alignment horizontal="center" vertical="center"/>
    </xf>
    <xf numFmtId="0" fontId="5" fillId="0" borderId="6" xfId="9" applyFont="1" applyBorder="1" applyAlignment="1">
      <alignment vertical="center"/>
    </xf>
    <xf numFmtId="0" fontId="5" fillId="0" borderId="8" xfId="9" applyFont="1" applyBorder="1" applyAlignment="1">
      <alignment vertical="center"/>
    </xf>
    <xf numFmtId="0" fontId="5" fillId="0" borderId="7" xfId="9" applyFont="1" applyBorder="1" applyAlignment="1">
      <alignment vertical="center"/>
    </xf>
    <xf numFmtId="44" fontId="5" fillId="0" borderId="6" xfId="9" applyNumberFormat="1" applyFont="1" applyBorder="1" applyAlignment="1">
      <alignment vertical="center"/>
    </xf>
    <xf numFmtId="44" fontId="5" fillId="0" borderId="8" xfId="9" applyNumberFormat="1" applyFont="1" applyBorder="1" applyAlignment="1">
      <alignment vertical="center"/>
    </xf>
    <xf numFmtId="44" fontId="5" fillId="0" borderId="7" xfId="9" applyNumberFormat="1" applyFont="1" applyBorder="1" applyAlignment="1">
      <alignment vertical="center"/>
    </xf>
    <xf numFmtId="0" fontId="7" fillId="0" borderId="1" xfId="9" applyFont="1" applyBorder="1" applyAlignment="1">
      <alignment horizontal="left" vertical="center" wrapText="1"/>
    </xf>
    <xf numFmtId="0" fontId="5" fillId="0" borderId="1" xfId="9" applyFont="1" applyBorder="1" applyAlignment="1">
      <alignment vertical="center"/>
    </xf>
    <xf numFmtId="0" fontId="7" fillId="2" borderId="1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left" vertical="center"/>
    </xf>
    <xf numFmtId="164" fontId="5" fillId="0" borderId="1" xfId="4" applyNumberFormat="1" applyFont="1" applyBorder="1" applyAlignment="1">
      <alignment horizontal="left" vertical="center"/>
    </xf>
    <xf numFmtId="166" fontId="5" fillId="0" borderId="1" xfId="9" applyNumberFormat="1" applyFont="1" applyBorder="1" applyAlignment="1">
      <alignment horizontal="left" vertical="center"/>
    </xf>
    <xf numFmtId="14" fontId="5" fillId="0" borderId="1" xfId="9" applyNumberFormat="1" applyFont="1" applyBorder="1" applyAlignment="1">
      <alignment horizontal="left" vertical="center"/>
    </xf>
    <xf numFmtId="0" fontId="5" fillId="0" borderId="1" xfId="9" applyFont="1" applyBorder="1" applyAlignment="1">
      <alignment horizontal="left" vertical="center"/>
    </xf>
    <xf numFmtId="164" fontId="13" fillId="0" borderId="1" xfId="4" applyNumberFormat="1" applyFont="1" applyBorder="1" applyAlignment="1">
      <alignment horizontal="left" vertical="center"/>
    </xf>
    <xf numFmtId="0" fontId="5" fillId="0" borderId="1" xfId="9" quotePrefix="1" applyFont="1" applyBorder="1" applyAlignment="1">
      <alignment horizontal="left" vertical="center"/>
    </xf>
    <xf numFmtId="0" fontId="5" fillId="0" borderId="1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3" xfId="9" applyFont="1" applyBorder="1" applyAlignment="1">
      <alignment horizontal="center" vertical="center"/>
    </xf>
    <xf numFmtId="0" fontId="7" fillId="3" borderId="2" xfId="9" applyFont="1" applyFill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/>
    </xf>
    <xf numFmtId="0" fontId="7" fillId="3" borderId="11" xfId="9" applyFont="1" applyFill="1" applyBorder="1" applyAlignment="1">
      <alignment horizontal="center" vertical="center"/>
    </xf>
    <xf numFmtId="0" fontId="7" fillId="3" borderId="12" xfId="9" applyFont="1" applyFill="1" applyBorder="1" applyAlignment="1">
      <alignment horizontal="center" vertical="center"/>
    </xf>
  </cellXfs>
  <cellStyles count="11">
    <cellStyle name="Millares" xfId="1" builtinId="3"/>
    <cellStyle name="Millares [0]" xfId="2" builtinId="6"/>
    <cellStyle name="Moneda" xfId="3" builtinId="4"/>
    <cellStyle name="Moneda [0] 2 2" xfId="4" xr:uid="{00000000-0005-0000-0000-000003000000}"/>
    <cellStyle name="Moneda 2 2 2 2 2" xfId="5" xr:uid="{00000000-0005-0000-0000-000004000000}"/>
    <cellStyle name="Normal" xfId="0" builtinId="0"/>
    <cellStyle name="Normal 2 10 3" xfId="6" xr:uid="{00000000-0005-0000-0000-000006000000}"/>
    <cellStyle name="Normal 2 2" xfId="7" xr:uid="{00000000-0005-0000-0000-000007000000}"/>
    <cellStyle name="Normal 3 2 2" xfId="8" xr:uid="{00000000-0005-0000-0000-000008000000}"/>
    <cellStyle name="Normal 3 4 2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45720</xdr:rowOff>
    </xdr:from>
    <xdr:to>
      <xdr:col>1</xdr:col>
      <xdr:colOff>739140</xdr:colOff>
      <xdr:row>2</xdr:row>
      <xdr:rowOff>327660</xdr:rowOff>
    </xdr:to>
    <xdr:pic>
      <xdr:nvPicPr>
        <xdr:cNvPr id="1026" name="Imagen 1">
          <a:extLst>
            <a:ext uri="{FF2B5EF4-FFF2-40B4-BE49-F238E27FC236}">
              <a16:creationId xmlns:a16="http://schemas.microsoft.com/office/drawing/2014/main" id="{7280EA43-67DF-DB06-01B9-F321BF93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"/>
          <a:ext cx="11887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AppData/Roaming/Microsoft/Excel/Electrico/PT-153A%20PRESUPUESTO%20CONCENTRACION%20JUAN%20XXIII%20ENV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ropbox/APUS%20APOYO/ESCUELA%20DANZA%20VALLE%202019/1.%20PRESUPUESTO%20GLOBAL%20ETAPAS%202-3-4-5.1906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ec/Configuraci&#243;n%20local/Archivos%20temporales%20de%20Internet/OLK4B/Copia%20de%20BASE%20DE%20DATOS%20APU'S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ESUPUESTO"/>
      <sheetName val="APUS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PRESTACIONAL"/>
      <sheetName val="ANALISIS MANO DE OBRA"/>
      <sheetName val="ANALISIS ADMON"/>
      <sheetName val="INSUMOS"/>
      <sheetName val="PRESUPUESTO "/>
      <sheetName val="CAP 2"/>
      <sheetName val="CAP 3"/>
      <sheetName val="CAP 4"/>
      <sheetName val="CAP 5"/>
      <sheetName val="CAP 6"/>
      <sheetName val="CAP07"/>
      <sheetName val="CAP08"/>
      <sheetName val="CAP 09"/>
      <sheetName val="CAP 10"/>
      <sheetName val="CAP 11"/>
      <sheetName val="CAP14"/>
      <sheetName val="CAP15"/>
      <sheetName val="CAP16"/>
      <sheetName val="CAP 17"/>
      <sheetName val="CAP 18"/>
    </sheetNames>
    <sheetDataSet>
      <sheetData sheetId="0"/>
      <sheetData sheetId="1"/>
      <sheetData sheetId="2"/>
      <sheetData sheetId="3">
        <row r="5">
          <cell r="A5" t="str">
            <v xml:space="preserve"> AAA</v>
          </cell>
        </row>
        <row r="6">
          <cell r="A6" t="str">
            <v xml:space="preserve"> ABRAZADERA 1 1/2"</v>
          </cell>
        </row>
        <row r="7">
          <cell r="A7" t="str">
            <v xml:space="preserve"> ABRAZADERA METALICA </v>
          </cell>
        </row>
        <row r="8">
          <cell r="A8" t="str">
            <v xml:space="preserve"> ABRAZADERA UNISTRUT  PARA TUBO  ø 1 1/4" ZINCADA</v>
          </cell>
        </row>
        <row r="9">
          <cell r="A9" t="str">
            <v xml:space="preserve"> ABRAZADERA UNISTRUT  PARA TUBO  ø 2" ZINCADA</v>
          </cell>
        </row>
        <row r="10">
          <cell r="A10" t="str">
            <v xml:space="preserve"> ABRAZADERA UNISTRUT  PARA TUBO  ø 3" ZINCADA</v>
          </cell>
        </row>
        <row r="11">
          <cell r="A11" t="str">
            <v xml:space="preserve"> ABRAZADERA UNISTRUT  PARA TUBO ø 1.1/2" ZINCADA</v>
          </cell>
        </row>
        <row r="12">
          <cell r="A12" t="str">
            <v xml:space="preserve"> ABRAZADERA UNISTRUT  PARA TUBO ø 3/4" ZINCADA</v>
          </cell>
        </row>
        <row r="13">
          <cell r="A13" t="str">
            <v xml:space="preserve"> ABRAZADERA UNISTRUT PARA TUBO Ø 1 1/2" ZINCADA</v>
          </cell>
        </row>
        <row r="14">
          <cell r="A14" t="str">
            <v xml:space="preserve"> ABRAZADERA UNISTRUT PARA TUBO Ø 1" ZINCADA</v>
          </cell>
        </row>
        <row r="15">
          <cell r="A15" t="str">
            <v xml:space="preserve"> ABRAZADERA UNISTRUT PARA TUBO Ø 3/4" ZINCADA</v>
          </cell>
        </row>
        <row r="16">
          <cell r="A16" t="str">
            <v xml:space="preserve"> ABRAZADERAS 3"</v>
          </cell>
        </row>
        <row r="17">
          <cell r="A17" t="str">
            <v xml:space="preserve"> ACCESORIO ACERO  NEGRO SCH 10 6"</v>
          </cell>
        </row>
        <row r="18">
          <cell r="A18" t="str">
            <v xml:space="preserve"> ACCESORIO ACERO  RANURADO 1 1/2"</v>
          </cell>
        </row>
        <row r="19">
          <cell r="A19" t="str">
            <v xml:space="preserve"> ACCESORIO ACERO NEGRO RANURADO 3"</v>
          </cell>
        </row>
        <row r="20">
          <cell r="A20" t="str">
            <v xml:space="preserve"> ACCESORIO ACERO NEGRO SCH 10  4"</v>
          </cell>
        </row>
        <row r="21">
          <cell r="A21" t="str">
            <v xml:space="preserve"> Accesorio de tuberia - Refnet Kit </v>
          </cell>
        </row>
        <row r="22">
          <cell r="A22" t="str">
            <v xml:space="preserve"> Accesorios 6m de Tubería de 5" + 6m aislamiento térmico+ 2 Curvas de aislamiento térmico)</v>
          </cell>
        </row>
        <row r="23">
          <cell r="A23" t="str">
            <v xml:space="preserve"> ACCESORIOS ACERO INOXIDABLE</v>
          </cell>
        </row>
        <row r="24">
          <cell r="A24" t="str">
            <v xml:space="preserve"> Accesorios de conexión</v>
          </cell>
        </row>
        <row r="25">
          <cell r="A25" t="str">
            <v xml:space="preserve"> Accesorios de instalación</v>
          </cell>
        </row>
        <row r="26">
          <cell r="A26" t="str">
            <v xml:space="preserve"> ACCESORIOS FIJACION CANAL</v>
          </cell>
        </row>
        <row r="27">
          <cell r="A27" t="str">
            <v xml:space="preserve"> ACCESORIOS FIJACION LUMINARIAS</v>
          </cell>
        </row>
        <row r="28">
          <cell r="A28" t="str">
            <v xml:space="preserve"> ACCESORIOS GALVANIZADOS</v>
          </cell>
        </row>
        <row r="29">
          <cell r="A29" t="str">
            <v xml:space="preserve"> ACCESORIOS PVC LLUVIA</v>
          </cell>
        </row>
        <row r="30">
          <cell r="A30" t="str">
            <v xml:space="preserve"> ACCESORIOS PVC PRESION</v>
          </cell>
        </row>
        <row r="31">
          <cell r="A31" t="str">
            <v xml:space="preserve"> ACCESORIOS PVC SANITARIA</v>
          </cell>
        </row>
        <row r="32">
          <cell r="A32" t="str">
            <v xml:space="preserve"> ACCESORIOS PVC-ALC 10"</v>
          </cell>
        </row>
        <row r="33">
          <cell r="A33" t="str">
            <v xml:space="preserve"> ACCESORIOS PVC-ALC 12"</v>
          </cell>
        </row>
        <row r="34">
          <cell r="A34" t="str">
            <v xml:space="preserve"> ACCESORIOS PVC-ALC 16"</v>
          </cell>
        </row>
        <row r="35">
          <cell r="A35" t="str">
            <v xml:space="preserve"> ACCESORIOS PVC-ALC 18"</v>
          </cell>
        </row>
        <row r="36">
          <cell r="A36" t="str">
            <v xml:space="preserve"> ACCESORIOS PVC-ALC 4"</v>
          </cell>
        </row>
        <row r="37">
          <cell r="A37" t="str">
            <v xml:space="preserve"> ACCESORIOS PVC-ALC 6"</v>
          </cell>
        </row>
        <row r="38">
          <cell r="A38" t="str">
            <v xml:space="preserve"> ACCESORIOS PVC-ALC 8"</v>
          </cell>
        </row>
        <row r="39">
          <cell r="A39" t="str">
            <v xml:space="preserve"> ACCESORIOS PVC-D355MM</v>
          </cell>
        </row>
        <row r="40">
          <cell r="A40" t="str">
            <v xml:space="preserve"> ACCESORIOS PVC-L 3"</v>
          </cell>
        </row>
        <row r="41">
          <cell r="A41" t="str">
            <v xml:space="preserve"> ACCESORIOS PVC-P 1 1/2"</v>
          </cell>
        </row>
        <row r="42">
          <cell r="A42" t="str">
            <v xml:space="preserve"> ACCESORIOS PVC-P 1 1/4"</v>
          </cell>
        </row>
        <row r="43">
          <cell r="A43" t="str">
            <v xml:space="preserve"> ACCESORIOS PVC-P 1"</v>
          </cell>
        </row>
        <row r="44">
          <cell r="A44" t="str">
            <v xml:space="preserve"> ACCESORIOS PVC-P 1/2"</v>
          </cell>
        </row>
        <row r="45">
          <cell r="A45" t="str">
            <v xml:space="preserve"> ACCESORIOS PVC-P 2 1/2"</v>
          </cell>
        </row>
        <row r="46">
          <cell r="A46" t="str">
            <v xml:space="preserve"> ACCESORIOS PVC-P 2"</v>
          </cell>
        </row>
        <row r="47">
          <cell r="A47" t="str">
            <v xml:space="preserve"> ACCESORIOS PVC-P 3"</v>
          </cell>
        </row>
        <row r="48">
          <cell r="A48" t="str">
            <v xml:space="preserve"> ACCESORIOS PVC-P 3/4"</v>
          </cell>
        </row>
        <row r="49">
          <cell r="A49" t="str">
            <v xml:space="preserve"> ACCESORIOS PVC-S 2"</v>
          </cell>
        </row>
        <row r="50">
          <cell r="A50" t="str">
            <v xml:space="preserve"> ACCESORIOS PVC-S 3"</v>
          </cell>
        </row>
        <row r="51">
          <cell r="A51" t="str">
            <v xml:space="preserve"> ACCESORIOS PVC-S 4"</v>
          </cell>
        </row>
        <row r="52">
          <cell r="A52" t="str">
            <v xml:space="preserve"> Access Point </v>
          </cell>
        </row>
        <row r="53">
          <cell r="A53" t="str">
            <v xml:space="preserve"> ACEITE DE LINAZA</v>
          </cell>
        </row>
        <row r="54">
          <cell r="A54" t="str">
            <v xml:space="preserve"> ACERO DE REFUERZO</v>
          </cell>
        </row>
        <row r="55">
          <cell r="A55" t="str">
            <v xml:space="preserve"> ACERO ESTRUCTURAL PLATINAS</v>
          </cell>
        </row>
        <row r="56">
          <cell r="A56" t="str">
            <v xml:space="preserve"> ACERO LAMINADO EN CALIENTE ASTM A 572 GRADO 50</v>
          </cell>
        </row>
        <row r="57">
          <cell r="A57" t="str">
            <v xml:space="preserve"> ACIDO CLORHIDRICO</v>
          </cell>
        </row>
        <row r="58">
          <cell r="A58" t="str">
            <v xml:space="preserve"> ACOFLEX TUERCA TUERCA</v>
          </cell>
        </row>
        <row r="59">
          <cell r="A59" t="str">
            <v xml:space="preserve"> ACOMETIDA LLENADO TANQUES PEAD 2" INCLUYE SOPORTERÍA Y ACCESORIOS, COLLARÍN DE DERIVACIÓN, CAJA DE INSPECCIÓN 40X40X40 CON TAPA Y VÁLVULA DE BOLA PARA CORTE.</v>
          </cell>
        </row>
        <row r="60">
          <cell r="A60" t="str">
            <v xml:space="preserve"> ACOPLE ANTIVANDÁLICO</v>
          </cell>
        </row>
        <row r="61">
          <cell r="A61" t="str">
            <v xml:space="preserve"> Acople HDMI Ref. 40834-00W</v>
          </cell>
        </row>
        <row r="62">
          <cell r="A62" t="str">
            <v xml:space="preserve"> ACOPLE LAVAMANOS EN ACERO TRENZADO 40 CM</v>
          </cell>
        </row>
        <row r="63">
          <cell r="A63" t="str">
            <v xml:space="preserve"> ACOPLE LAVAMANOS SANITARIO</v>
          </cell>
        </row>
        <row r="64">
          <cell r="A64" t="str">
            <v xml:space="preserve"> Acople tipo F en niquel color blanco Ref.41084 FWF + CONECTOR Ref. RG59</v>
          </cell>
        </row>
        <row r="65">
          <cell r="A65" t="str">
            <v xml:space="preserve"> ACPM</v>
          </cell>
        </row>
        <row r="66">
          <cell r="A66" t="str">
            <v xml:space="preserve"> Actualización de memorias</v>
          </cell>
        </row>
        <row r="67">
          <cell r="A67" t="str">
            <v xml:space="preserve"> ADAPTADOR MACHO  1/2 PVP-P</v>
          </cell>
        </row>
        <row r="68">
          <cell r="A68" t="str">
            <v xml:space="preserve"> ADAPTADOR PVC TERMINAL 1/2"  CONDUIT</v>
          </cell>
        </row>
        <row r="69">
          <cell r="A69" t="str">
            <v xml:space="preserve"> ADAPTADOR SIFON 1 1/2"</v>
          </cell>
        </row>
        <row r="70">
          <cell r="A70" t="str">
            <v xml:space="preserve"> ADAPTADOR TERMINAL CONDUIT EMT 1 1/2"</v>
          </cell>
        </row>
        <row r="71">
          <cell r="A71" t="str">
            <v xml:space="preserve"> ADAPTADOR TERMINAL CONDUIT EMT 1 1/4"</v>
          </cell>
        </row>
        <row r="72">
          <cell r="A72" t="str">
            <v xml:space="preserve"> ADAPTADOR TERMINAL CONDUIT EMT 1"</v>
          </cell>
        </row>
        <row r="73">
          <cell r="A73" t="str">
            <v xml:space="preserve"> ADAPTADOR TERMINAL CONDUIT EMT 2"</v>
          </cell>
        </row>
        <row r="74">
          <cell r="A74" t="str">
            <v xml:space="preserve"> ADAPTADOR TERMINAL DE 3"</v>
          </cell>
        </row>
        <row r="75">
          <cell r="A75" t="str">
            <v xml:space="preserve"> ADHESIVO ELASTICO BASE SILANO PARA MADERA TIPO BONA R848</v>
          </cell>
        </row>
        <row r="76">
          <cell r="A76" t="str">
            <v xml:space="preserve"> ADHESIVO PARA VINILO</v>
          </cell>
        </row>
        <row r="77">
          <cell r="A77" t="str">
            <v xml:space="preserve"> ADOQUIN CONCRETO PEATONAL 20X10X6 CM</v>
          </cell>
        </row>
        <row r="78">
          <cell r="A78" t="str">
            <v xml:space="preserve"> ADOQUIN CONCRETO TIPO GRAMOQUIN 30X30X9 CM</v>
          </cell>
        </row>
        <row r="79">
          <cell r="A79" t="str">
            <v xml:space="preserve"> AFIRMADO</v>
          </cell>
        </row>
        <row r="80">
          <cell r="A80" t="str">
            <v xml:space="preserve"> AGUA</v>
          </cell>
        </row>
        <row r="81">
          <cell r="A81" t="str">
            <v xml:space="preserve"> AISLAMIENTO TERMICO FLEXIBLE DUCTOLON 3/4" X 1.82ML</v>
          </cell>
        </row>
        <row r="82">
          <cell r="A82" t="str">
            <v xml:space="preserve"> AISLAMIENTO TERMICO THERMOLON A DOS CARAS EN POLIESTER METALIZADO Y CAPA INTERNA EN ESPUMA DE POLIETILENO - POLYLON REDUCCION TEMPERATURA HASTA 10°C</v>
          </cell>
        </row>
        <row r="83">
          <cell r="A83" t="str">
            <v xml:space="preserve"> ALAMBRE CU No. 10 THW</v>
          </cell>
        </row>
        <row r="84">
          <cell r="A84" t="str">
            <v xml:space="preserve"> ALAMBRE CU No. 12 THW</v>
          </cell>
        </row>
        <row r="85">
          <cell r="A85" t="str">
            <v xml:space="preserve"> ALAMBRE CU No. 8 THW</v>
          </cell>
        </row>
        <row r="86">
          <cell r="A86" t="str">
            <v xml:space="preserve"> ALAMBRE GALVANIZADO NO. 16</v>
          </cell>
        </row>
        <row r="87">
          <cell r="A87" t="str">
            <v xml:space="preserve"> ALAMBRE GALVANIZADO NO. 18</v>
          </cell>
        </row>
        <row r="88">
          <cell r="A88" t="str">
            <v xml:space="preserve"> ALAMBRE NEGRO NO.18</v>
          </cell>
        </row>
        <row r="89">
          <cell r="A89" t="str">
            <v xml:space="preserve"> ALQUILER ALLANADORA MECANICA TIPO HELICOPTERO</v>
          </cell>
        </row>
        <row r="90">
          <cell r="A90" t="str">
            <v xml:space="preserve"> ALQUILER BARRENO A GASOLINA</v>
          </cell>
        </row>
        <row r="91">
          <cell r="A91" t="str">
            <v xml:space="preserve"> ALQUILER CANGURO COMPACTADOR</v>
          </cell>
        </row>
        <row r="92">
          <cell r="A92" t="str">
            <v xml:space="preserve"> ALQUILER CERCHA METALICA 3,00 M</v>
          </cell>
        </row>
        <row r="93">
          <cell r="A93" t="str">
            <v xml:space="preserve"> ALQUILER COMPRESOR PARA DEMOLICION</v>
          </cell>
        </row>
        <row r="94">
          <cell r="A94" t="str">
            <v xml:space="preserve"> ALQUILER CONCRETADORA</v>
          </cell>
        </row>
        <row r="95">
          <cell r="A95" t="str">
            <v xml:space="preserve"> ALQUILER CORTADORA DE PAVIMENTO AUTOPROPULSADA</v>
          </cell>
        </row>
        <row r="96">
          <cell r="A96" t="str">
            <v xml:space="preserve"> ALQUILER FORMALETA METALICA</v>
          </cell>
        </row>
        <row r="97">
          <cell r="A97" t="str">
            <v xml:space="preserve"> ALQUILER HIDROLAVADORA ELECTRICA</v>
          </cell>
        </row>
        <row r="98">
          <cell r="A98" t="str">
            <v xml:space="preserve"> ALQUILER PULIDORA CON DISCO</v>
          </cell>
        </row>
        <row r="99">
          <cell r="A99" t="str">
            <v xml:space="preserve"> ALQUILER PULIDORA INDUSTRIAL PARA PISOS</v>
          </cell>
        </row>
        <row r="100">
          <cell r="A100" t="str">
            <v xml:space="preserve"> ALQUILER RANA COMPACTADORA</v>
          </cell>
        </row>
        <row r="101">
          <cell r="A101" t="str">
            <v xml:space="preserve"> ALQUILER TABLERO MADERA 1,40 X0,70</v>
          </cell>
        </row>
        <row r="102">
          <cell r="A102" t="str">
            <v xml:space="preserve"> ALQUILER TACO METALICO 3 MT</v>
          </cell>
        </row>
        <row r="103">
          <cell r="A103" t="str">
            <v xml:space="preserve"> ALQUILER TALADRO DE BANCO</v>
          </cell>
        </row>
        <row r="104">
          <cell r="A104" t="str">
            <v xml:space="preserve"> ALQUILER TALADRO DEMOLEDOR ELECTRICO INCLUYE PUNTA</v>
          </cell>
        </row>
        <row r="105">
          <cell r="A105" t="str">
            <v xml:space="preserve"> ALQUILER TALADRO NEUMATICO PARA DEMOLICION </v>
          </cell>
        </row>
        <row r="106">
          <cell r="A106" t="str">
            <v xml:space="preserve"> ALQUILER TALADRO PERCUTOR</v>
          </cell>
        </row>
        <row r="107">
          <cell r="A107" t="str">
            <v xml:space="preserve"> ALQUILER TRONZADORA INCLUYE DISCO DE CORTE</v>
          </cell>
        </row>
        <row r="108">
          <cell r="A108" t="str">
            <v xml:space="preserve"> ALQUILER VIBRADOR ELECTRICO O GASOLINA</v>
          </cell>
        </row>
        <row r="109">
          <cell r="A109" t="str">
            <v xml:space="preserve"> AMARRA DE NYLON 10 CM</v>
          </cell>
        </row>
        <row r="110">
          <cell r="A110" t="str">
            <v xml:space="preserve"> AMARRA PLASTICA</v>
          </cell>
        </row>
        <row r="111">
          <cell r="A111" t="str">
            <v xml:space="preserve"> AMPLIFICADOR DE POTENCIA CLASE D QSC GESTION DE ALTAVOCES AVANZADOS CON CORRECCION DEL FACTOR DE POTENCIA SERIE PLD</v>
          </cell>
        </row>
        <row r="112">
          <cell r="A112" t="str">
            <v xml:space="preserve"> ANCLAJE MECANICO</v>
          </cell>
        </row>
        <row r="113">
          <cell r="A113" t="str">
            <v xml:space="preserve"> ANCLAJE PERNADO</v>
          </cell>
        </row>
        <row r="114">
          <cell r="A114" t="str">
            <v xml:space="preserve"> Anclaje rosca de 3/8 hembra</v>
          </cell>
        </row>
        <row r="115">
          <cell r="A115" t="str">
            <v xml:space="preserve"> ANCLAJE ROSCADO SOPORTE COLUMNA SEGÚN DISEÑO</v>
          </cell>
        </row>
        <row r="116">
          <cell r="A116" t="str">
            <v xml:space="preserve"> ANCLAJE TIPO CAMISA </v>
          </cell>
        </row>
        <row r="117">
          <cell r="A117" t="str">
            <v xml:space="preserve"> ANCLAJE TIPO CUÑA 3/8"x2.1/4"</v>
          </cell>
        </row>
        <row r="118">
          <cell r="A118" t="str">
            <v xml:space="preserve"> Anclajes multipróposito de 3/8 x 3"</v>
          </cell>
        </row>
        <row r="119">
          <cell r="A119" t="str">
            <v xml:space="preserve"> ANDAMIOS</v>
          </cell>
        </row>
        <row r="120">
          <cell r="A120" t="str">
            <v xml:space="preserve"> ANGULO 1/4 X 2"</v>
          </cell>
        </row>
        <row r="121">
          <cell r="A121" t="str">
            <v xml:space="preserve"> ANGULO 1/4" X 1 1/2"</v>
          </cell>
        </row>
        <row r="122">
          <cell r="A122" t="str">
            <v xml:space="preserve"> ANGULO 1/8" X 1 1/2"</v>
          </cell>
        </row>
        <row r="123">
          <cell r="A123" t="str">
            <v xml:space="preserve"> ANGULO 1/8" X 1"</v>
          </cell>
        </row>
        <row r="124">
          <cell r="A124" t="str">
            <v xml:space="preserve"> ANGULO 1/8" X 1"</v>
          </cell>
        </row>
        <row r="125">
          <cell r="A125" t="str">
            <v xml:space="preserve"> ANGULO 1/8" X 2"</v>
          </cell>
        </row>
        <row r="126">
          <cell r="A126" t="str">
            <v xml:space="preserve"> ANGULO 3/16" X 2 1/2"</v>
          </cell>
        </row>
        <row r="127">
          <cell r="A127" t="str">
            <v xml:space="preserve"> ANGULO 3/16" X 2"</v>
          </cell>
        </row>
        <row r="128">
          <cell r="A128" t="str">
            <v xml:space="preserve"> ANGULO 3/16" X 3"</v>
          </cell>
        </row>
        <row r="129">
          <cell r="A129" t="str">
            <v xml:space="preserve"> ANGULO 30MM CAL 26 LONG 2,44</v>
          </cell>
        </row>
        <row r="130">
          <cell r="A130" t="str">
            <v xml:space="preserve"> ÁNGULO DE 1" X 1" (25 X 2.5 MM)     </v>
          </cell>
        </row>
        <row r="131">
          <cell r="A131" t="str">
            <v xml:space="preserve"> ANGULO O PLATINA </v>
          </cell>
        </row>
        <row r="132">
          <cell r="A132" t="str">
            <v xml:space="preserve"> ANTISOL BLANCO</v>
          </cell>
        </row>
        <row r="133">
          <cell r="A133" t="str">
            <v xml:space="preserve"> ANTISOL ROJO</v>
          </cell>
        </row>
        <row r="134">
          <cell r="A134" t="str">
            <v xml:space="preserve"> APLICACION DE PINTURA DE MUROS</v>
          </cell>
        </row>
        <row r="135">
          <cell r="A135" t="str">
            <v xml:space="preserve"> ARANDELA 1/2"</v>
          </cell>
        </row>
        <row r="136">
          <cell r="A136" t="str">
            <v xml:space="preserve"> ARANDELA 1/4"</v>
          </cell>
        </row>
        <row r="137">
          <cell r="A137" t="str">
            <v xml:space="preserve"> ARANDELA 3/4"</v>
          </cell>
        </row>
        <row r="138">
          <cell r="A138" t="str">
            <v xml:space="preserve"> ARANDELA 3/8"</v>
          </cell>
        </row>
        <row r="139">
          <cell r="A139" t="str">
            <v xml:space="preserve"> ARANDELA 5/8"</v>
          </cell>
        </row>
        <row r="140">
          <cell r="A140" t="str">
            <v xml:space="preserve"> ARANDELA 7/8"</v>
          </cell>
        </row>
        <row r="141">
          <cell r="A141" t="str">
            <v xml:space="preserve"> ARANDELA DE FIJACION</v>
          </cell>
        </row>
        <row r="142">
          <cell r="A142" t="str">
            <v xml:space="preserve"> ARANDELAS CE25 EZ por bolsas de 50 unidades</v>
          </cell>
        </row>
        <row r="143">
          <cell r="A143" t="str">
            <v xml:space="preserve"> ARANDELAS CE30 Ez por bolsas de 50 unidades</v>
          </cell>
        </row>
        <row r="144">
          <cell r="A144" t="str">
            <v xml:space="preserve"> ARBOL 0-3 MTS</v>
          </cell>
        </row>
        <row r="145">
          <cell r="A145" t="str">
            <v xml:space="preserve"> ARENA</v>
          </cell>
        </row>
        <row r="146">
          <cell r="A146" t="str">
            <v xml:space="preserve"> ARNES PECTORAL PELVICO MULTIPROPOSITO DE 4 ARGOLLAS CERTIFICADO </v>
          </cell>
        </row>
        <row r="147">
          <cell r="A147" t="str">
            <v xml:space="preserve"> ARRESTADOR DE CAIDA O FRENO 13 14 MM </v>
          </cell>
        </row>
        <row r="148">
          <cell r="A148" t="str">
            <v xml:space="preserve"> AVISO SALIDA EMERGENCIA LED AUTONOMINA 90 MINUTOS DOBLE CARA, MARCA PHILIPS</v>
          </cell>
        </row>
        <row r="149">
          <cell r="A149" t="str">
            <v xml:space="preserve"> AYUDANTE</v>
          </cell>
        </row>
        <row r="150">
          <cell r="A150" t="str">
            <v xml:space="preserve"> AYUDANTE DE CARPINTERIA</v>
          </cell>
        </row>
        <row r="151">
          <cell r="A151" t="str">
            <v xml:space="preserve"> AYUDANTE DE CONSTRUCCION</v>
          </cell>
        </row>
        <row r="152">
          <cell r="A152" t="str">
            <v xml:space="preserve"> AYUDANTE DE JARDINERIA</v>
          </cell>
        </row>
        <row r="153">
          <cell r="A153" t="str">
            <v xml:space="preserve"> AYUDANTE DE PINTURA</v>
          </cell>
        </row>
        <row r="154">
          <cell r="A154" t="str">
            <v xml:space="preserve"> AYUDANTE ELECTRICISTA</v>
          </cell>
        </row>
        <row r="155">
          <cell r="A155" t="str">
            <v xml:space="preserve"> AYUDANTE ESTRUCTURA METALICA</v>
          </cell>
        </row>
        <row r="156">
          <cell r="A156" t="str">
            <v xml:space="preserve"> AYUDANTE INSTALACION DE  EQUIPOS</v>
          </cell>
        </row>
        <row r="157">
          <cell r="A157" t="str">
            <v xml:space="preserve"> AYUDANTE METALISTERIA</v>
          </cell>
        </row>
        <row r="158">
          <cell r="A158" t="str">
            <v xml:space="preserve"> AYUDANTE PLOMERIA</v>
          </cell>
        </row>
        <row r="159">
          <cell r="A159" t="str">
            <v xml:space="preserve"> AYUDANTE TRASIEGOS</v>
          </cell>
        </row>
        <row r="160">
          <cell r="A160" t="str">
            <v xml:space="preserve"> Bala Neptuno 8W  incrustar 650lm 4000K</v>
          </cell>
        </row>
        <row r="161">
          <cell r="A161" t="str">
            <v xml:space="preserve"> BALDOSA DE CERAMICA DE PARED 30*30 BLANCA</v>
          </cell>
        </row>
        <row r="162">
          <cell r="A162" t="str">
            <v xml:space="preserve"> BALDOSA DE CERAMICA DE PARED 30*60</v>
          </cell>
        </row>
        <row r="163">
          <cell r="A163" t="str">
            <v xml:space="preserve"> BALDOSA DE CERAMICA DE PISO 50x50</v>
          </cell>
        </row>
        <row r="164">
          <cell r="A164" t="str">
            <v xml:space="preserve"> BALDOSA DE CERAMICA DE PISO PARED 25*43</v>
          </cell>
        </row>
        <row r="165">
          <cell r="A165" t="str">
            <v xml:space="preserve"> BALDOSA DE GRANO PULIDO MONOCAPA 30X30</v>
          </cell>
        </row>
        <row r="166">
          <cell r="A166" t="str">
            <v xml:space="preserve"> BANCA MADERA PLASTICA SIN ESPALDAR</v>
          </cell>
        </row>
        <row r="167">
          <cell r="A167" t="str">
            <v xml:space="preserve"> BANCA MOBILIARIO URBANO REF MALMO DE KONKRETUS SIN ESPALDAR 2,00X0,50X0,48 M</v>
          </cell>
        </row>
        <row r="168">
          <cell r="A168" t="str">
            <v xml:space="preserve"> BANCA MOBILIARIO URBANO REF PUKKEL DE KONKRETUS SIN ESPALDAR 0,70X0,50X0,47 M</v>
          </cell>
        </row>
        <row r="169">
          <cell r="A169" t="str">
            <v xml:space="preserve"> BANCA MOBILIARIO URBANO REF TEPYL DE KONKRETUS SIN ESPALDAR NI ILUMINACION Ø 0,47 M X0,45 h</v>
          </cell>
        </row>
        <row r="170">
          <cell r="A170" t="str">
            <v xml:space="preserve"> BANCA MOBILIARIO URBANO REF TEPYL DE KONKRETUS SIN ESPALDAR NI ILUMINACION Ø 0,87 M X0,45 h</v>
          </cell>
        </row>
        <row r="171">
          <cell r="A171" t="str">
            <v xml:space="preserve"> BANCA MOBILIARIO URBANO REF TEPYL DE KONKRETUS SIN ESPALDAR NI ILUMINACION Ø 1,22 M X0,45 h</v>
          </cell>
        </row>
        <row r="172">
          <cell r="A172" t="str">
            <v xml:space="preserve"> Bandeja de Fibra óptica  angular Hi-D Modular</v>
          </cell>
        </row>
        <row r="173">
          <cell r="A173" t="str">
            <v xml:space="preserve"> Bandeja tipo malla con borde de seguridad con soldadura en T, de 54mm de altura útil y 300mm de ancho. CF54/300 BS EZ</v>
          </cell>
        </row>
        <row r="174">
          <cell r="A174" t="str">
            <v xml:space="preserve"> BARRA DE SEGURIDAD 24" ESCUDO Y TORNILLOS OCULTOS</v>
          </cell>
        </row>
        <row r="175">
          <cell r="A175" t="str">
            <v xml:space="preserve"> BARRA DE SEGURIDAD PISO PARED ESCUDO Y TORNILLOS OCULTOS</v>
          </cell>
        </row>
        <row r="176">
          <cell r="A176" t="str">
            <v xml:space="preserve"> BARRA DE SEGURIDAD TIPO SWING UP</v>
          </cell>
        </row>
        <row r="177">
          <cell r="A177" t="str">
            <v xml:space="preserve"> barrajes de 1 entrada y 3 salidas de 15kV - 200A</v>
          </cell>
        </row>
        <row r="178">
          <cell r="A178" t="str">
            <v xml:space="preserve"> BASE CERCHA PARA LUCES LONG 8 MT</v>
          </cell>
        </row>
        <row r="179">
          <cell r="A179" t="str">
            <v xml:space="preserve"> BASTIDOR EN PINO INMUNIZADO AL VACIO 2"X2"X2,00 M</v>
          </cell>
        </row>
        <row r="180">
          <cell r="A180" t="str">
            <v xml:space="preserve"> BETUN INDUSTRIAL</v>
          </cell>
        </row>
        <row r="181">
          <cell r="A181" t="str">
            <v xml:space="preserve"> BISAGRA ACERO INOXIDABLE 3"</v>
          </cell>
        </row>
        <row r="182">
          <cell r="A182" t="str">
            <v xml:space="preserve"> BISAGRA DE COBRE 3"</v>
          </cell>
        </row>
        <row r="183">
          <cell r="A183" t="str">
            <v xml:space="preserve"> BISAGRA DE COBRE 4"</v>
          </cell>
        </row>
        <row r="184">
          <cell r="A184" t="str">
            <v xml:space="preserve"> BISAGRA DE HIERRO 3"</v>
          </cell>
        </row>
        <row r="185">
          <cell r="A185" t="str">
            <v xml:space="preserve"> BLOQUE DE CEMENTO</v>
          </cell>
        </row>
        <row r="186">
          <cell r="A186" t="str">
            <v xml:space="preserve"> BLOQUE DE CEMENTO LISO 10X20X40</v>
          </cell>
        </row>
        <row r="187">
          <cell r="A187" t="str">
            <v xml:space="preserve"> BOLARDO MOBILIARIO URBANO REF KOLDI/KIINDEN L DE KONKRETUS CON ILUMINACION</v>
          </cell>
        </row>
        <row r="188">
          <cell r="A188" t="str">
            <v xml:space="preserve"> BOLARDO TIPO AXXIS INC BOMBILLO METALHALIDE 70 W</v>
          </cell>
        </row>
        <row r="189">
          <cell r="A189" t="str">
            <v xml:space="preserve"> BOMBILLO TIPO LED 15W</v>
          </cell>
        </row>
        <row r="190">
          <cell r="A190" t="str">
            <v xml:space="preserve"> Borne para cable de tierra ( 6 - 35 mm2) de aluminio para montar sobre placa soporte para realizar la puesta a tierra.  SOPORTES CABLE TIERRA bolsa de 100 unidades.</v>
          </cell>
        </row>
        <row r="191">
          <cell r="A191" t="str">
            <v xml:space="preserve"> BOTÓN ANTIPÁNICO</v>
          </cell>
        </row>
        <row r="192">
          <cell r="A192" t="str">
            <v xml:space="preserve"> BOTONERA ANTUMBRA T.P. PATPA-BC-X+DYNET ANTUMBRA</v>
          </cell>
        </row>
        <row r="193">
          <cell r="A193" t="str">
            <v xml:space="preserve"> BRAZO METALICO PARA LAVAMANOS</v>
          </cell>
        </row>
        <row r="194">
          <cell r="A194" t="str">
            <v xml:space="preserve"> Brazo para proyector</v>
          </cell>
        </row>
        <row r="195">
          <cell r="A195" t="str">
            <v xml:space="preserve"> Breaker Bipolar  Enchufable de 2x30 A</v>
          </cell>
        </row>
        <row r="196">
          <cell r="A196" t="str">
            <v xml:space="preserve"> BREAKER CORTACIRCUITO 20 - 30 AMP</v>
          </cell>
        </row>
        <row r="197">
          <cell r="A197" t="str">
            <v xml:space="preserve"> BREAKER CORTACIRCUITO 2X20 - 2X30 AMP</v>
          </cell>
        </row>
        <row r="198">
          <cell r="A198" t="str">
            <v xml:space="preserve"> BREAKER CORTACIRCUITO 3X20 - 3X30 AMP</v>
          </cell>
        </row>
        <row r="199">
          <cell r="A199" t="str">
            <v xml:space="preserve"> Breaker de 2x20A</v>
          </cell>
        </row>
        <row r="200">
          <cell r="A200" t="str">
            <v xml:space="preserve"> Breaker Monopolar  Enchufable de 1x20 A</v>
          </cell>
        </row>
        <row r="201">
          <cell r="A201" t="str">
            <v xml:space="preserve"> Breaker monopolar  Enchufable de 1x40 A</v>
          </cell>
        </row>
        <row r="202">
          <cell r="A202" t="str">
            <v xml:space="preserve"> BRIDA SANITARIA</v>
          </cell>
        </row>
        <row r="203">
          <cell r="A203" t="str">
            <v xml:space="preserve"> BUJE 2"X1 1/2"</v>
          </cell>
        </row>
        <row r="204">
          <cell r="A204" t="str">
            <v xml:space="preserve"> CABALLETE TEJA ONDULADA </v>
          </cell>
        </row>
        <row r="205">
          <cell r="A205" t="str">
            <v xml:space="preserve"> CABINA AMPLIFICADA V8A DE 400 W
</v>
          </cell>
        </row>
        <row r="206">
          <cell r="A206" t="str">
            <v xml:space="preserve"> CABLE APANTALLADO DE CONTROL 3X16 AWG</v>
          </cell>
        </row>
        <row r="207">
          <cell r="A207" t="str">
            <v xml:space="preserve"> CABLE COAXIAL RG6 AL 90%     </v>
          </cell>
        </row>
        <row r="208">
          <cell r="A208" t="str">
            <v xml:space="preserve"> CABLE COBRE # 1/0 AWG THHN</v>
          </cell>
        </row>
        <row r="209">
          <cell r="A209" t="str">
            <v xml:space="preserve"> CABLE COBRE # 10 AWG  HF FR LS - (EXZHELLENT BW)</v>
          </cell>
        </row>
        <row r="210">
          <cell r="A210" t="str">
            <v xml:space="preserve"> CABLE COBRE # 12 AWG  HF FR LS - (EXZHELLENT BW)</v>
          </cell>
        </row>
        <row r="211">
          <cell r="A211" t="str">
            <v xml:space="preserve"> CABLE COBRE # 2/0 AWG THHN</v>
          </cell>
        </row>
        <row r="212">
          <cell r="A212" t="str">
            <v xml:space="preserve"> Cable de alarma sólido Presentación de 4 conductores 18 AWG (0.6 mm CCA) Chaqueta de PVC 75° Color blanco.</v>
          </cell>
        </row>
        <row r="213">
          <cell r="A213" t="str">
            <v xml:space="preserve"> Cable de alarma sólido Presentación de 4 conductores 22 AWG (0.6 mm CCA) Chaqueta de PVC 75° Color blanco.</v>
          </cell>
        </row>
        <row r="214">
          <cell r="A214" t="str">
            <v xml:space="preserve"> Cable de cobre 3No.4/0(F) )+3 xNo.4/0(N) HF FR LS - (EXZHELLENT BW)</v>
          </cell>
        </row>
        <row r="215">
          <cell r="A215" t="str">
            <v xml:space="preserve"> Cable de cobre 3x600KCM(F) )+3 x600KCM(N),HF FR LS - (EXZHELLENT BW)</v>
          </cell>
        </row>
        <row r="216">
          <cell r="A216" t="str">
            <v xml:space="preserve"> Cable de cobre desnudo No.4</v>
          </cell>
        </row>
        <row r="217">
          <cell r="A217" t="str">
            <v xml:space="preserve"> Cable de cobre desnudo No.8</v>
          </cell>
        </row>
        <row r="218">
          <cell r="A218" t="str">
            <v xml:space="preserve"> Cable de cobre No.2   HF FR LS - (EXZHELLENT BW)</v>
          </cell>
        </row>
        <row r="219">
          <cell r="A219" t="str">
            <v xml:space="preserve"> Cable de cobre No.2/0 AWG con bajo contenido de halógenos y bajo emisión de humo.</v>
          </cell>
        </row>
        <row r="220">
          <cell r="A220" t="str">
            <v xml:space="preserve"> Cable de cobre No.4 AWG con bajo contenido de halógenos y bajo emisión de humo.</v>
          </cell>
        </row>
        <row r="221">
          <cell r="A221" t="str">
            <v xml:space="preserve"> Cable de cobre No.8  AWG con bajo contenido de halógenos y bajo emisión de humo.</v>
          </cell>
        </row>
        <row r="222">
          <cell r="A222" t="str">
            <v xml:space="preserve"> Cable de cobre XLPE No. 2/0 al 133% </v>
          </cell>
        </row>
        <row r="223">
          <cell r="A223" t="str">
            <v xml:space="preserve"> Cable de cobreNo.2  AWG con bajo contenido de halógenos y bajo emisión de humo.</v>
          </cell>
        </row>
        <row r="224">
          <cell r="A224" t="str">
            <v xml:space="preserve"> Cable de cobreNo.6  AWG con bajo contenido de halógenos y bajo emisión de humo.</v>
          </cell>
        </row>
        <row r="225">
          <cell r="A225" t="str">
            <v xml:space="preserve"> Cable de Control Apantallado 2x16,</v>
          </cell>
        </row>
        <row r="226">
          <cell r="A226" t="str">
            <v xml:space="preserve"> CABLE DIGITAL MULTIPLE X</v>
          </cell>
        </row>
        <row r="227">
          <cell r="A227" t="str">
            <v xml:space="preserve"> CABLE ENCAUCHETADO 2*12</v>
          </cell>
        </row>
        <row r="228">
          <cell r="A228" t="str">
            <v xml:space="preserve"> CABLE ENCAUCHETADO 3*10</v>
          </cell>
        </row>
        <row r="229">
          <cell r="A229" t="str">
            <v xml:space="preserve"> CABLE ENCAUCHETADO 3*12</v>
          </cell>
        </row>
        <row r="230">
          <cell r="A230" t="str">
            <v xml:space="preserve"> CABLE ENCAUCHETADO 3*18</v>
          </cell>
        </row>
        <row r="231">
          <cell r="A231" t="str">
            <v xml:space="preserve"> CABLE ENCAUCHETADO 3*8</v>
          </cell>
        </row>
        <row r="232">
          <cell r="A232" t="str">
            <v xml:space="preserve"> Cable encauchetado 4 hilos 4x18 AWG, cobre sólido</v>
          </cell>
        </row>
        <row r="233">
          <cell r="A233" t="str">
            <v xml:space="preserve"> CABLE ENCAUCHETADO 4*10</v>
          </cell>
        </row>
        <row r="234">
          <cell r="A234" t="str">
            <v xml:space="preserve"> CABLE ENCAUCHETADO 4*8</v>
          </cell>
        </row>
        <row r="235">
          <cell r="A235" t="str">
            <v xml:space="preserve"> Cable encauchetado de 3x14 AWG </v>
          </cell>
        </row>
        <row r="236">
          <cell r="A236" t="str">
            <v xml:space="preserve"> Cable encauchetado de 3x16 Bajo emisión de humos y bajo en halógenos.</v>
          </cell>
        </row>
        <row r="237">
          <cell r="A237" t="str">
            <v xml:space="preserve"> Cable HDMI  por 20m</v>
          </cell>
        </row>
        <row r="238">
          <cell r="A238" t="str">
            <v xml:space="preserve"> Cable No.1/0 AWG  HF FR LS - (EXZHELLENT BW)</v>
          </cell>
        </row>
        <row r="239">
          <cell r="A239" t="str">
            <v xml:space="preserve"> Cable No.4 AWG  HF FR LS - (EXZHELLENT BW)</v>
          </cell>
        </row>
        <row r="240">
          <cell r="A240" t="str">
            <v xml:space="preserve"> Cable No.6 AWG  HF FR LS - (EXZHELLENT BW)</v>
          </cell>
        </row>
        <row r="241">
          <cell r="A241" t="str">
            <v xml:space="preserve"> Cable No.8 AWG  HF FR LS - (EXZHELLENT BW)</v>
          </cell>
        </row>
        <row r="242">
          <cell r="A242" t="str">
            <v xml:space="preserve"> Cable No2 AWG  HF FR LS - (EXZHELLENT BW)</v>
          </cell>
        </row>
        <row r="243">
          <cell r="A243" t="str">
            <v xml:space="preserve"> Cable para VGA</v>
          </cell>
        </row>
        <row r="244">
          <cell r="A244" t="str">
            <v xml:space="preserve"> CABLE THHN No. 10</v>
          </cell>
        </row>
        <row r="245">
          <cell r="A245" t="str">
            <v xml:space="preserve"> CABLE THHN No. 12</v>
          </cell>
        </row>
        <row r="246">
          <cell r="A246" t="str">
            <v xml:space="preserve"> CABLE THHN No. 4 </v>
          </cell>
        </row>
        <row r="247">
          <cell r="A247" t="str">
            <v xml:space="preserve"> Cable Utp Categoria 6 Caja 305M 100% Cobre Fluke Pass Certificacion Ul</v>
          </cell>
        </row>
        <row r="248">
          <cell r="A248" t="str">
            <v xml:space="preserve"> Cable UTP Categoria 6A</v>
          </cell>
        </row>
        <row r="249">
          <cell r="A249" t="str">
            <v xml:space="preserve"> Cableado</v>
          </cell>
        </row>
        <row r="250">
          <cell r="A250" t="str">
            <v xml:space="preserve"> CADENA GALVANIZADA 1/4"</v>
          </cell>
        </row>
        <row r="251">
          <cell r="A251" t="str">
            <v xml:space="preserve"> Caja de 10x10x10 plástica más suplemento</v>
          </cell>
        </row>
        <row r="252">
          <cell r="A252" t="str">
            <v xml:space="preserve"> Caja de inspección en mampostería, con base fundida en sitio, espesor mínimo 10cm, incluye concreto pobre, pañete interior impermeabilizado, contramarco y marco en perfil de acero, tapa en concreto con manijas. 120X100</v>
          </cell>
        </row>
        <row r="253">
          <cell r="A253" t="str">
            <v xml:space="preserve"> Caja de inspección en mampostería, con base fundida en sitio, espesor mínimo 10cm, incluye concreto pobre, pañete interior impermeabilizado, contramarco y marco en perfil de acero, tapa en concreto con manijas. 60X60</v>
          </cell>
        </row>
        <row r="254">
          <cell r="A254" t="str">
            <v xml:space="preserve"> Caja de inspección en mampostería, con base fundida en sitio, espesor mínimo 10cm, incluye concreto pobre, pañete interior impermeabilizado, contramarco y marco en perfil de acero, tapa en concreto con manijas. 70X70</v>
          </cell>
        </row>
        <row r="255">
          <cell r="A255" t="str">
            <v xml:space="preserve"> Caja de inspección en mampostería, con base fundida en sitio, espesor mínimo 10cm, incluye concreto pobre, pañete interior impermeabilizado, contramarco y marco en perfil de acero, tapa en concreto con manijas. 80X80</v>
          </cell>
        </row>
        <row r="256">
          <cell r="A256" t="str">
            <v xml:space="preserve"> Caja metálica de 8"x8"x6"</v>
          </cell>
        </row>
        <row r="257">
          <cell r="A257" t="str">
            <v xml:space="preserve"> CAJA PLASTICA DOBLE</v>
          </cell>
        </row>
        <row r="258">
          <cell r="A258" t="str">
            <v xml:space="preserve"> CAJA RAWELT 280- ALUMINIO, 4" x 4"  3 SALIDAS 3/4"</v>
          </cell>
        </row>
        <row r="259">
          <cell r="A259" t="str">
            <v xml:space="preserve"> CAJA RAWELT 280- ALUMINIO, 4" x 4"  3 SALIDAS 3/4" </v>
          </cell>
        </row>
        <row r="260">
          <cell r="A260" t="str">
            <v xml:space="preserve"> CAJA RAWELT 280-ALUMINIO, 2" X 4" 3 SALIDAS 1"</v>
          </cell>
        </row>
        <row r="261">
          <cell r="A261" t="str">
            <v xml:space="preserve"> CAJA RAWELT 280-ALUMINIO, 2" X 4" 3 SALIDAS 3/4"</v>
          </cell>
        </row>
        <row r="262">
          <cell r="A262" t="str">
            <v xml:space="preserve"> CAJA RAWELT 282- ALUMINIO, 2" x 4"  3 SALIDAS 3/4"</v>
          </cell>
        </row>
        <row r="263">
          <cell r="A263" t="str">
            <v xml:space="preserve"> Cámara Ip Tipo Bala Varifocal Motorizado Ir, Hikvision Ref. DS2CE56D7TIT3Z</v>
          </cell>
        </row>
        <row r="264">
          <cell r="A264" t="str">
            <v xml:space="preserve"> Cámara IP Tipo Domo  Antivandálico Ir, distancia de iluminación hasta 30 mts, Sensor 1/2.8 Cmos, Resolución de 2MP, lente de 2.8-12 mm, 120Db WDR Real.</v>
          </cell>
        </row>
        <row r="265">
          <cell r="A265" t="str">
            <v xml:space="preserve"> Cámara IP Tipo Domo PTZ IR Para Exteriores 2MP 1/2.8″ Progresive Scan Cmos, lente de 4.7-94.0 mm, velocidad del zoom de 3 segundos, zoom optico de 20x, funcion de posicionamiento inteligente 3D.</v>
          </cell>
        </row>
        <row r="266">
          <cell r="A266" t="str">
            <v xml:space="preserve"> Cámaras Ubiquiti NanoStatio Hikvision  Ref.DS2CE16D0TVFIR3F</v>
          </cell>
        </row>
        <row r="267">
          <cell r="A267" t="str">
            <v xml:space="preserve"> CAMPANA EXTRACTORA 60 CM 3 VELOCIDADES OKRA HACEB INOXIDABLE</v>
          </cell>
        </row>
        <row r="268">
          <cell r="A268" t="str">
            <v xml:space="preserve"> CAMPANA LED COB DE 200W 120° 6000 k</v>
          </cell>
        </row>
        <row r="269">
          <cell r="A269" t="str">
            <v xml:space="preserve"> CANAL ESTRUCTURA</v>
          </cell>
        </row>
        <row r="270">
          <cell r="A270" t="str">
            <v xml:space="preserve"> CANAL ESTRUCTURAL LISO 1 5/8" CALIBRE 14</v>
          </cell>
        </row>
        <row r="271">
          <cell r="A271" t="str">
            <v xml:space="preserve"> CANAL ESTRUCTURAL LISO 1.5/8", CALIBRE 14</v>
          </cell>
        </row>
        <row r="272">
          <cell r="A272" t="str">
            <v xml:space="preserve"> CANAL ESTRUCTURAL LISO 1.5/8", CALIBRE 14</v>
          </cell>
        </row>
        <row r="273">
          <cell r="A273" t="str">
            <v xml:space="preserve"> CANAL ESTRUCTURAL RANURADO POR 3m</v>
          </cell>
        </row>
        <row r="274">
          <cell r="A274" t="str">
            <v xml:space="preserve"> CANAL LAMINA ALUMINIO</v>
          </cell>
        </row>
        <row r="275">
          <cell r="A275" t="str">
            <v xml:space="preserve"> CANALETA  RAWELT LR,  3/4"</v>
          </cell>
        </row>
        <row r="276">
          <cell r="A276" t="str">
            <v xml:space="preserve"> CANDADO DE SEGURIDAD </v>
          </cell>
        </row>
        <row r="277">
          <cell r="A277" t="str">
            <v xml:space="preserve"> CANECA METALICA DE 55 GLS</v>
          </cell>
        </row>
        <row r="278">
          <cell r="A278" t="str">
            <v xml:space="preserve"> CARPA PLASTILONA</v>
          </cell>
        </row>
        <row r="279">
          <cell r="A279" t="str">
            <v xml:space="preserve"> CARPINCOL</v>
          </cell>
        </row>
        <row r="280">
          <cell r="A280" t="str">
            <v xml:space="preserve"> CARTON ASFALTICO</v>
          </cell>
        </row>
        <row r="281">
          <cell r="A281" t="str">
            <v xml:space="preserve"> CARTON CORRUGADO </v>
          </cell>
        </row>
        <row r="282">
          <cell r="A282" t="str">
            <v xml:space="preserve"> CASETON DE ESTERILLA</v>
          </cell>
        </row>
        <row r="283">
          <cell r="A283" t="str">
            <v xml:space="preserve"> Celda de Medida para media tensión incluye 3 TPS, 3 TCs, bloque de prueba, contador para medida en alta clase 0.2, interconexión del equipo y todo los demás accesoriso que se requieran para dejarlo en funcionamiento.</v>
          </cell>
        </row>
        <row r="284">
          <cell r="A284" t="str">
            <v xml:space="preserve"> Celda de Transferencia</v>
          </cell>
        </row>
        <row r="285">
          <cell r="A285" t="str">
            <v xml:space="preserve"> Celda para transformador seco de 300kVA 15kV</v>
          </cell>
        </row>
        <row r="286">
          <cell r="A286" t="str">
            <v xml:space="preserve"> CEMENTO BLANCO</v>
          </cell>
        </row>
        <row r="287">
          <cell r="A287" t="str">
            <v xml:space="preserve"> CEMENTO GRIS</v>
          </cell>
        </row>
        <row r="288">
          <cell r="A288" t="str">
            <v xml:space="preserve"> CERA</v>
          </cell>
        </row>
        <row r="289">
          <cell r="A289" t="str">
            <v xml:space="preserve"> CERCHA METALICA CON BARRA DE ILUMINACION ARTISTICAG 9X9 MT</v>
          </cell>
        </row>
        <row r="290">
          <cell r="A290" t="str">
            <v xml:space="preserve"> CERRADURA BARRA ANTIPANICO DE DOS PUNTOS</v>
          </cell>
        </row>
        <row r="291">
          <cell r="A291" t="str">
            <v xml:space="preserve"> CERRADURA BARRA ANTIPANICO DE UN PUNTO</v>
          </cell>
        </row>
        <row r="292">
          <cell r="A292" t="str">
            <v xml:space="preserve"> CERRADURA CILINDRICA LLAVE/MARIPOSA</v>
          </cell>
        </row>
        <row r="293">
          <cell r="A293" t="str">
            <v xml:space="preserve"> CERRADURA MANIJA TIPO ORION BARRA ANTIPANICO</v>
          </cell>
        </row>
        <row r="294">
          <cell r="A294" t="str">
            <v xml:space="preserve"> CERRADURA DE BOLA</v>
          </cell>
        </row>
        <row r="295">
          <cell r="A295" t="str">
            <v xml:space="preserve"> CERRADURA TIPO PALANCA</v>
          </cell>
        </row>
        <row r="296">
          <cell r="A296" t="str">
            <v xml:space="preserve"> CERROJO LINEA INSTITUCIONAL LLAVE-LLAVE BACKSET 60 MM, LLAVES PLANAS MULTIPUNTO</v>
          </cell>
        </row>
        <row r="297">
          <cell r="A297" t="str">
            <v xml:space="preserve"> CERROJO TIPO GANCHO Y BASTON LLAVE - LLAVE</v>
          </cell>
        </row>
        <row r="298">
          <cell r="A298" t="str">
            <v xml:space="preserve"> CERROJO TIPO PASADOR</v>
          </cell>
        </row>
        <row r="299">
          <cell r="A299" t="str">
            <v xml:space="preserve"> Certificación</v>
          </cell>
        </row>
        <row r="300">
          <cell r="A300" t="str">
            <v xml:space="preserve"> Certificado de conformidad RETIE (Incluye segunda visita)</v>
          </cell>
        </row>
        <row r="301">
          <cell r="A301" t="str">
            <v xml:space="preserve"> Certificado de conformidad RETILAP (Incluye segunda visita)</v>
          </cell>
        </row>
        <row r="302">
          <cell r="A302" t="str">
            <v xml:space="preserve"> CHAZO EXPANSIVO </v>
          </cell>
        </row>
        <row r="303">
          <cell r="A303" t="str">
            <v xml:space="preserve"> CHAZOS </v>
          </cell>
        </row>
        <row r="304">
          <cell r="A304" t="str">
            <v xml:space="preserve"> CIELO RETICULA ALUZINC 15*15</v>
          </cell>
        </row>
        <row r="305">
          <cell r="A305" t="str">
            <v xml:space="preserve"> CINTA AISLANTE SUPER 33M</v>
          </cell>
        </row>
        <row r="306">
          <cell r="A306" t="str">
            <v xml:space="preserve"> CINTA DE ENMASCARAR 24 MMX40ML</v>
          </cell>
        </row>
        <row r="307">
          <cell r="A307" t="str">
            <v xml:space="preserve"> Cinta de marcación 10 x 10cm en acrílico</v>
          </cell>
        </row>
        <row r="308">
          <cell r="A308" t="str">
            <v xml:space="preserve"> Cinta de marcación 10 x 10cm en vinilo</v>
          </cell>
        </row>
        <row r="309">
          <cell r="A309" t="str">
            <v xml:space="preserve"> CINTA DE PAPEL SELLO JUNTAS X 75 MT</v>
          </cell>
        </row>
        <row r="310">
          <cell r="A310" t="str">
            <v xml:space="preserve"> CINTA DE SEÑALIZACIÓN a=7 cm</v>
          </cell>
        </row>
        <row r="311">
          <cell r="A311" t="str">
            <v xml:space="preserve"> CINTA MALLA X 30 MT</v>
          </cell>
        </row>
        <row r="312">
          <cell r="A312" t="str">
            <v xml:space="preserve"> CINTA PVC JUNTA DE DILATACIÓN</v>
          </cell>
        </row>
        <row r="313">
          <cell r="A313" t="str">
            <v xml:space="preserve"> CINTA PVC PARA SELLO JUNTAS TIPO SIKAWATERBAR 15 CM</v>
          </cell>
        </row>
        <row r="314">
          <cell r="A314" t="str">
            <v xml:space="preserve"> CINTA TEFLON</v>
          </cell>
        </row>
        <row r="315">
          <cell r="A315" t="str">
            <v xml:space="preserve"> CINTA TEFLÓN INDUSTRIAL</v>
          </cell>
        </row>
        <row r="316">
          <cell r="A316" t="str">
            <v xml:space="preserve"> Clavija caucho 3 polos 20A  </v>
          </cell>
        </row>
        <row r="317">
          <cell r="A317" t="str">
            <v xml:space="preserve"> CLAVIJA ENCAUCHETADA CON POLO A TIERRA</v>
          </cell>
        </row>
        <row r="318">
          <cell r="A318" t="str">
            <v xml:space="preserve"> CLAVO GALVANIZADO 4"</v>
          </cell>
        </row>
        <row r="319">
          <cell r="A319" t="str">
            <v xml:space="preserve"> CLAVO GALVANIZADO 6"</v>
          </cell>
        </row>
        <row r="320">
          <cell r="A320" t="str">
            <v xml:space="preserve"> CLAVOS ANKER 4X60 MM</v>
          </cell>
        </row>
        <row r="321">
          <cell r="A321" t="str">
            <v xml:space="preserve"> CLIP O FICHA PLASTICA PARA PISOS DECK</v>
          </cell>
        </row>
        <row r="322">
          <cell r="A322" t="str">
            <v xml:space="preserve"> CODO GALVANIZADO 4"</v>
          </cell>
        </row>
        <row r="323">
          <cell r="A323" t="str">
            <v xml:space="preserve"> CODO HG 2"</v>
          </cell>
        </row>
        <row r="324">
          <cell r="A324" t="str">
            <v xml:space="preserve"> CODO PVC-P 1 1/2"</v>
          </cell>
        </row>
        <row r="325">
          <cell r="A325" t="str">
            <v xml:space="preserve"> CODO PVC-P 1 1/4"</v>
          </cell>
        </row>
        <row r="326">
          <cell r="A326" t="str">
            <v xml:space="preserve"> CODO PVC-P 1"</v>
          </cell>
        </row>
        <row r="327">
          <cell r="A327" t="str">
            <v xml:space="preserve"> CODO PVC-P 1/2"</v>
          </cell>
        </row>
        <row r="328">
          <cell r="A328" t="str">
            <v xml:space="preserve"> CODO PVC-P 2"</v>
          </cell>
        </row>
        <row r="329">
          <cell r="A329" t="str">
            <v xml:space="preserve"> CODO PVC-P 3/4"</v>
          </cell>
        </row>
        <row r="330">
          <cell r="A330" t="str">
            <v xml:space="preserve"> CODO PVC-S 2"</v>
          </cell>
        </row>
        <row r="331">
          <cell r="A331" t="str">
            <v xml:space="preserve"> CODO PVC-S 3"</v>
          </cell>
        </row>
        <row r="332">
          <cell r="A332" t="str">
            <v xml:space="preserve"> CODO PVC-S 4"</v>
          </cell>
        </row>
        <row r="333">
          <cell r="A333" t="str">
            <v xml:space="preserve"> Codos desconectables para cable cobre XLPE No.2/0 (juego de 4)</v>
          </cell>
        </row>
        <row r="334">
          <cell r="A334" t="str">
            <v xml:space="preserve"> COFRE GABINETE ELECTRICO 30X20X16</v>
          </cell>
        </row>
        <row r="335">
          <cell r="A335" t="str">
            <v xml:space="preserve"> COFRE GABINETE ELECTRICO 40x30x20</v>
          </cell>
        </row>
        <row r="336">
          <cell r="A336" t="str">
            <v xml:space="preserve"> COMISION TOPOGRAFICA</v>
          </cell>
        </row>
        <row r="337">
          <cell r="A337" t="str">
            <v xml:space="preserve"> COMISIÓN TOPOGRÁFICA          </v>
          </cell>
        </row>
        <row r="338">
          <cell r="A338" t="str">
            <v xml:space="preserve"> COMPRESOR HIDRÁULICO 1 MARTILLO </v>
          </cell>
        </row>
        <row r="339">
          <cell r="A339" t="str">
            <v xml:space="preserve"> COMPUTADOR DE ESCRITORIO INTEL CORE I7 7000 3,6 GHZ, MEMORIA DDR4 8 GB DISCO DURO 1 TB FUENTE 300W, DVD-RW, MULTILECTOR MEMORIAS, TECLADO, MOUSE, MONITOR 19,5" HDMI.</v>
          </cell>
        </row>
        <row r="340">
          <cell r="A340" t="str">
            <v xml:space="preserve"> COMPUTADOR PARA SALAS all in one,  Procesador Intel Core i5, Sistema Operativo Windows 10 o superior, Memoria RAM 4GB, Disco Duro 2TB Pantalla: 27”.</v>
          </cell>
        </row>
        <row r="341">
          <cell r="A341" t="str">
            <v xml:space="preserve"> CONCOLOR SELLANTE DE JUNTAS</v>
          </cell>
        </row>
        <row r="342">
          <cell r="A342" t="str">
            <v xml:space="preserve"> CONCRETO 2000 PSI  13,7 MPA .  PREPARADO EN OBRA.</v>
          </cell>
        </row>
        <row r="343">
          <cell r="A343" t="str">
            <v xml:space="preserve"> CONCRETO 2500 PSI  17.5 MPA .  PREPARADO EN OBRA.</v>
          </cell>
        </row>
        <row r="344">
          <cell r="A344" t="str">
            <v xml:space="preserve"> CONCRETO DE 3000 PSI  21MPA - PREPARADO EN OBRA.</v>
          </cell>
        </row>
        <row r="345">
          <cell r="A345" t="str">
            <v xml:space="preserve"> CONCRETO DE 3000 PSI  21MPA IMPERMEABILIZADO</v>
          </cell>
        </row>
        <row r="346">
          <cell r="A346" t="str">
            <v xml:space="preserve"> CONCRETO DE 3000 PSI  FLUIDO TIPO GROUT - PREPARADO EN OBRA.</v>
          </cell>
        </row>
        <row r="347">
          <cell r="A347" t="str">
            <v xml:space="preserve"> CONCRETO DE 3500 PSI  24MPA - PREPARADO EN OBRA.</v>
          </cell>
        </row>
        <row r="348">
          <cell r="A348" t="str">
            <v xml:space="preserve"> CONCRETO DE 4000 PSI  27MPA - PREPARADO EN OBRA.</v>
          </cell>
        </row>
        <row r="349">
          <cell r="A349" t="str">
            <v xml:space="preserve"> CONDULETA 1  1/2"</v>
          </cell>
        </row>
        <row r="350">
          <cell r="A350" t="str">
            <v xml:space="preserve"> CONDULETA 1"</v>
          </cell>
        </row>
        <row r="351">
          <cell r="A351" t="str">
            <v xml:space="preserve"> CONDULETA 3/4"</v>
          </cell>
        </row>
        <row r="352">
          <cell r="A352" t="str">
            <v xml:space="preserve"> CONDULETA RAWELT 3/4"</v>
          </cell>
        </row>
        <row r="353">
          <cell r="A353" t="str">
            <v xml:space="preserve"> CONECTOR 3M DE RESORTE ROJO (2-5 #12)</v>
          </cell>
        </row>
        <row r="354">
          <cell r="A354" t="str">
            <v xml:space="preserve"> CONECTOR ANCLAJE TIPO TIE OFF</v>
          </cell>
        </row>
        <row r="355">
          <cell r="A355" t="str">
            <v xml:space="preserve"> CONECTOR CABLE DMX</v>
          </cell>
        </row>
        <row r="356">
          <cell r="A356" t="str">
            <v xml:space="preserve"> Conector de puesta a tierra (35mm2).  GRIFEQUIP</v>
          </cell>
        </row>
        <row r="357">
          <cell r="A357" t="str">
            <v xml:space="preserve"> CONECTOR TIPO RESORTE PARA 4 CABLES</v>
          </cell>
        </row>
        <row r="358">
          <cell r="A358" t="str">
            <v xml:space="preserve"> Conectores de fibra óptica LC/LC</v>
          </cell>
        </row>
        <row r="359">
          <cell r="A359" t="str">
            <v xml:space="preserve"> CONJUNTO DESAGUE LAVAPLATOS</v>
          </cell>
        </row>
        <row r="360">
          <cell r="A360" t="str">
            <v xml:space="preserve"> Consola de alarma SP de 16 zonas expandible a 32 zonas, Paradox Ref.Kit Alarma SP7000 </v>
          </cell>
        </row>
        <row r="361">
          <cell r="A361" t="str">
            <v xml:space="preserve"> CONSOLA DIGITAL 6 CNALES MG06X YAMAHA</v>
          </cell>
        </row>
        <row r="362">
          <cell r="A362" t="str">
            <v xml:space="preserve"> Contacotres MS60L Contacto magnetico liviano, Paradox Ref. MCOH</v>
          </cell>
        </row>
        <row r="363">
          <cell r="A363" t="str">
            <v xml:space="preserve"> CONTROLADOR DMX PARA COMPUTADOR</v>
          </cell>
        </row>
        <row r="364">
          <cell r="A364" t="str">
            <v xml:space="preserve"> COORDINADOR PARA TRABAJO EN ALTURAS INCLUYE PRESTACIONES</v>
          </cell>
        </row>
        <row r="365">
          <cell r="A365" t="str">
            <v xml:space="preserve"> CORDON FONDO DE JUNTAS TIPO SIKAROD Ø1/4"</v>
          </cell>
        </row>
        <row r="366">
          <cell r="A366" t="str">
            <v xml:space="preserve"> COUPLING 3"</v>
          </cell>
        </row>
        <row r="367">
          <cell r="A367" t="str">
            <v xml:space="preserve"> COUPLING 4"</v>
          </cell>
        </row>
        <row r="368">
          <cell r="A368" t="str">
            <v xml:space="preserve"> CRUCES HG 2"</v>
          </cell>
        </row>
        <row r="369">
          <cell r="A369" t="str">
            <v xml:space="preserve"> CUADRILLA 1 OF + 4 AY   </v>
          </cell>
        </row>
        <row r="370">
          <cell r="A370" t="str">
            <v xml:space="preserve"> CUADRILLA PLOMERÍA</v>
          </cell>
        </row>
        <row r="371">
          <cell r="A371" t="str">
            <v xml:space="preserve"> Cuadrilla Tipo C :  1 Oficial + 7 Ayudantes</v>
          </cell>
        </row>
        <row r="372">
          <cell r="A372" t="str">
            <v xml:space="preserve"> Cuadrilla:  1 Oficial + 1 Ayudante</v>
          </cell>
        </row>
        <row r="373">
          <cell r="A373" t="str">
            <v xml:space="preserve"> Cuadrilla:  1 Oficial + 2 Ayudante</v>
          </cell>
        </row>
        <row r="374">
          <cell r="A374" t="str">
            <v xml:space="preserve"> CUARTON CHANUL</v>
          </cell>
        </row>
        <row r="375">
          <cell r="A375" t="str">
            <v xml:space="preserve"> CUARTON MADERA X 3 ML</v>
          </cell>
        </row>
        <row r="376">
          <cell r="A376" t="str">
            <v xml:space="preserve"> CUARTON ZAPAN X 3 ML</v>
          </cell>
        </row>
        <row r="377">
          <cell r="A377" t="str">
            <v xml:space="preserve"> CUBIERTA EN ACERO INOXIDABLE, INCLUYE BASES TUBULARES ACERO INOXIDABLE Ø2", RUEDAS EN POLIURETANO CON FRENO CAPACIDAD X RUEDA 100KG</v>
          </cell>
        </row>
        <row r="378">
          <cell r="A378" t="str">
            <v xml:space="preserve"> CUBIERTA EN GRANITO NATURAL (MESON), INCLUYE FALDON 5 CM</v>
          </cell>
        </row>
        <row r="379">
          <cell r="A379" t="str">
            <v xml:space="preserve"> CUBIERTA MESON EN QUARZSTONE</v>
          </cell>
        </row>
        <row r="380">
          <cell r="A380" t="str">
            <v xml:space="preserve"> CUBIERTA SISTEMA COMPUESTO AISLANTE TERMICO Y ACUSTICO</v>
          </cell>
        </row>
        <row r="381">
          <cell r="A381" t="str">
            <v xml:space="preserve"> CURVA CONDUIT EMT 1 1/2"</v>
          </cell>
        </row>
        <row r="382">
          <cell r="A382" t="str">
            <v xml:space="preserve"> CURVA CONDUIT EMT 1 1/4"</v>
          </cell>
        </row>
        <row r="383">
          <cell r="A383" t="str">
            <v xml:space="preserve"> CURVA CONDUIT EMT 1"</v>
          </cell>
        </row>
        <row r="384">
          <cell r="A384" t="str">
            <v xml:space="preserve"> CURVA CONDUIT EMT 2"</v>
          </cell>
        </row>
        <row r="385">
          <cell r="A385" t="str">
            <v xml:space="preserve"> CURVA CONDUIT EMT 3/4"</v>
          </cell>
        </row>
        <row r="386">
          <cell r="A386" t="str">
            <v xml:space="preserve"> CURVA CONDUIT EMT DE 3"</v>
          </cell>
        </row>
        <row r="387">
          <cell r="A387" t="str">
            <v xml:space="preserve"> CURVA CONDUIT IMC 3/4"</v>
          </cell>
        </row>
        <row r="388">
          <cell r="A388" t="str">
            <v xml:space="preserve"> CURVA EMT 1 1/2"</v>
          </cell>
        </row>
        <row r="389">
          <cell r="A389" t="str">
            <v xml:space="preserve"> CURVA EMT 3/4"</v>
          </cell>
        </row>
        <row r="390">
          <cell r="A390" t="str">
            <v xml:space="preserve"> CURVA EMT1"</v>
          </cell>
        </row>
        <row r="391">
          <cell r="A391" t="str">
            <v xml:space="preserve"> CURVA IMC DE  2" </v>
          </cell>
        </row>
        <row r="392">
          <cell r="A392" t="str">
            <v xml:space="preserve"> CURVA IMC DE 3"</v>
          </cell>
        </row>
        <row r="393">
          <cell r="A393" t="str">
            <v xml:space="preserve"> DESAGUE SIFON LAVAMANOS ORINAL</v>
          </cell>
        </row>
        <row r="394">
          <cell r="A394" t="str">
            <v xml:space="preserve"> Descargadores de tensión serie 15 PAR 12</v>
          </cell>
        </row>
        <row r="395">
          <cell r="A395" t="str">
            <v xml:space="preserve"> Detector de humo optico termico(OT)</v>
          </cell>
        </row>
        <row r="396">
          <cell r="A396" t="str">
            <v xml:space="preserve"> Detector de movimiento infrarrojo y microondas, Paradox Ref. 525DM</v>
          </cell>
        </row>
        <row r="397">
          <cell r="A397" t="str">
            <v xml:space="preserve"> Detectro termico termovelocimetrico</v>
          </cell>
        </row>
        <row r="398">
          <cell r="A398" t="str">
            <v xml:space="preserve"> DILATACION EN BRONCE 5 MM x 3,00M</v>
          </cell>
        </row>
        <row r="399">
          <cell r="A399" t="str">
            <v xml:space="preserve"> DILATACION EN VIDRIO</v>
          </cell>
        </row>
        <row r="400">
          <cell r="A400" t="str">
            <v xml:space="preserve"> DILATACION PLASTICA PUNTA DE DIAMANTE</v>
          </cell>
        </row>
        <row r="401">
          <cell r="A401" t="str">
            <v xml:space="preserve"> DILATADOR EN HIERRO FUNDIDO 0,12 X0,09 PIRAMIDAL</v>
          </cell>
        </row>
        <row r="402">
          <cell r="A402" t="str">
            <v xml:space="preserve"> DILATADOR PARA ENCHAPE CRUCETA DE PLASTICO</v>
          </cell>
        </row>
        <row r="403">
          <cell r="A403" t="str">
            <v xml:space="preserve"> DISCO ABRASIVO 14"    </v>
          </cell>
        </row>
        <row r="404">
          <cell r="A404" t="str">
            <v xml:space="preserve"> DISPENSADOR DE JABON LIQUIDO DE SOBREPONER 
EN ACERO INOXIDABLE SATINADO 1.2 LTS</v>
          </cell>
        </row>
        <row r="405">
          <cell r="A405" t="str">
            <v xml:space="preserve"> DISPENSADOR PAPEL H/TOALLAS ACERO</v>
          </cell>
        </row>
        <row r="406">
          <cell r="A406" t="str">
            <v xml:space="preserve"> DUCTO CONDUIT PVC 3" DB / 6M</v>
          </cell>
        </row>
        <row r="407">
          <cell r="A407" t="str">
            <v xml:space="preserve"> DUCTO CONDUIT PVC 4" DB / 6M</v>
          </cell>
        </row>
        <row r="408">
          <cell r="A408" t="str">
            <v xml:space="preserve"> Elaboración de planos record</v>
          </cell>
        </row>
        <row r="409">
          <cell r="A409" t="str">
            <v xml:space="preserve"> ELASTOMEROS DE DOBLE DENSIDAD</v>
          </cell>
        </row>
        <row r="410">
          <cell r="A410" t="str">
            <v xml:space="preserve"> Elementos de consumo</v>
          </cell>
        </row>
        <row r="411">
          <cell r="A411" t="str">
            <v xml:space="preserve"> EMPAQUE PARA SELLO VENTANAS</v>
          </cell>
        </row>
        <row r="412">
          <cell r="A412" t="str">
            <v xml:space="preserve"> EMULSION ASFALTICA</v>
          </cell>
        </row>
        <row r="413">
          <cell r="A413" t="str">
            <v xml:space="preserve"> Entrada AC: 100 ~ 240V (Worldwide Use) 50/60HZ, Salida DC: 12V 5A 60W, Tipo de Enchufe: Paradox Ref.K32LCD</v>
          </cell>
        </row>
        <row r="414">
          <cell r="A414" t="str">
            <v xml:space="preserve"> ENVAPHD video balum pasivo para HD Ref. HDVBP</v>
          </cell>
        </row>
        <row r="415">
          <cell r="A415" t="str">
            <v xml:space="preserve"> EQUIPO DE BOMBEO AGUA LLUVIA 3 BOMBAS CADA UNA AL 40% DEL CAUDAL. Q por BOMBA:10LPS H:38mca, Incluye hidroacumulador 200 Litros. Incluye hidroacumulador, válvulas de control a la succión y a la descarga, cheques, uniones flexibles, múltiples, soportería </v>
          </cell>
        </row>
        <row r="416">
          <cell r="A416" t="str">
            <v xml:space="preserve"> EQUIPO DE BOMBEO AGUA POTABLE 3 BOMBAS CADA UNA AL 40% DEL CAUDAL. Q por BOMBA:5LPS H:38mca, Incluye hidroacumulador 200 Litros, válvulas de control a la succión y a la descarga, cheques, uniones flexibles, múltiples, soportería y tableros de control.</v>
          </cell>
        </row>
        <row r="417">
          <cell r="A417" t="str">
            <v xml:space="preserve"> EQUIPO DE BOMBEO SUMERGIBLE FOSO EYECTOR CUARTO DE MÁQUINAS 2 BOMBAS CADA UNA AL 60% DEL CAUDAL. 
Incluye válvulas de control a la descarga, cheques, uniones flexibles, soportería y tableros de control.</v>
          </cell>
        </row>
        <row r="418">
          <cell r="A418" t="str">
            <v xml:space="preserve"> EQUIPO DE CARGUE E IZAJE</v>
          </cell>
        </row>
        <row r="419">
          <cell r="A419" t="str">
            <v xml:space="preserve"> EQUIPO DE CARPINTERIA</v>
          </cell>
        </row>
        <row r="420">
          <cell r="A420" t="str">
            <v xml:space="preserve"> EQUIPO DE SOLDADURA</v>
          </cell>
        </row>
        <row r="421">
          <cell r="A421" t="str">
            <v xml:space="preserve"> EQUIPOS DE SEGURIDAD INDUSTRIAL (arnes, lineas de vida 5/8", arrestador de caída o freno, punto de anclaje tie off, eslingas en y con absorbedor de impacto eslinga de posicionamiento)</v>
          </cell>
        </row>
        <row r="422">
          <cell r="A422" t="str">
            <v xml:space="preserve"> ESCALERA TIPO GATO EN PVC</v>
          </cell>
        </row>
        <row r="423">
          <cell r="A423" t="str">
            <v xml:space="preserve"> ESCOTILLA HERMETICA METALICA</v>
          </cell>
        </row>
        <row r="424">
          <cell r="A424" t="str">
            <v xml:space="preserve"> ESLINGA DE POSICIONAMIENTO GRADUABLE EN CUERDA DE NYLON CERTIFICADO</v>
          </cell>
        </row>
        <row r="425">
          <cell r="A425" t="str">
            <v xml:space="preserve"> ESLINGA EN Y CON ABSORBEDOR DE IMPACTO</v>
          </cell>
        </row>
        <row r="426">
          <cell r="A426" t="str">
            <v xml:space="preserve"> ESPEJO ALTA CALIDAD 6 MM BISELADO</v>
          </cell>
        </row>
        <row r="427">
          <cell r="A427" t="str">
            <v xml:space="preserve"> ESPEJO CALIDAD RADIANCE BORDES PULIDOS Y BRILLADOS CON PERFILERIA EN ALUMINIO</v>
          </cell>
        </row>
        <row r="428">
          <cell r="A428" t="str">
            <v xml:space="preserve"> ESPEJO CON MARCO EN ALUMINIO</v>
          </cell>
        </row>
        <row r="429">
          <cell r="A429" t="str">
            <v xml:space="preserve"> ESPIGO AUTOPERFORANTE WS 7X133 RHOTOBLAAS</v>
          </cell>
        </row>
        <row r="430">
          <cell r="A430" t="str">
            <v xml:space="preserve"> Estacion manual de alarma</v>
          </cell>
        </row>
        <row r="431">
          <cell r="A431" t="str">
            <v xml:space="preserve"> ESTOPA</v>
          </cell>
        </row>
        <row r="432">
          <cell r="A432" t="str">
            <v xml:space="preserve"> ESTOPA TIPO SACO</v>
          </cell>
        </row>
        <row r="433">
          <cell r="A433" t="str">
            <v xml:space="preserve"> ESTRIBO EN LAMINA GALVANIZADA CAL 14</v>
          </cell>
        </row>
        <row r="434">
          <cell r="A434" t="str">
            <v xml:space="preserve"> ESTRUCTURA METALICA</v>
          </cell>
        </row>
        <row r="435">
          <cell r="A435" t="str">
            <v xml:space="preserve"> ESTRUCTURA METALICA DE REFORZAMIENTO</v>
          </cell>
        </row>
        <row r="436">
          <cell r="A436" t="str">
            <v xml:space="preserve"> ESTRUCTURA PARA CIELO RASO</v>
          </cell>
        </row>
        <row r="437">
          <cell r="A437" t="str">
            <v xml:space="preserve"> ESTUCO ACRILICO</v>
          </cell>
        </row>
        <row r="438">
          <cell r="A438" t="str">
            <v xml:space="preserve"> ESTUCO ACRILICO X GALON</v>
          </cell>
        </row>
        <row r="439">
          <cell r="A439" t="str">
            <v xml:space="preserve"> ESTUFA A GAS 2 PUESTOS TIPO CUBIERTA 30X51 HACEB 99768451 EA2XG</v>
          </cell>
        </row>
        <row r="440">
          <cell r="A440" t="str">
            <v xml:space="preserve"> ESTUFA A GAS 4 PUESTOS TIPO CUBIERTA 60X43 HACEB 96610451 EA4XG</v>
          </cell>
        </row>
        <row r="441">
          <cell r="A441" t="str">
            <v xml:space="preserve"> ESTUFA A GAS 5 PUESTOS ACERO INOXIDABLE CHALLENGER 86X51  1.6990.73</v>
          </cell>
        </row>
        <row r="442">
          <cell r="A442" t="str">
            <v xml:space="preserve"> ESTUFA ELECTRICA 2 PUESTOS TIPO CUBIERTA</v>
          </cell>
        </row>
        <row r="443">
          <cell r="A443" t="str">
            <v xml:space="preserve"> EUROLITE LED PAR 64 RGB 36X3</v>
          </cell>
        </row>
        <row r="444">
          <cell r="A444" t="str">
            <v xml:space="preserve"> Evaporador tipo Cassette de 4 vias (Flujo circular), R410A, 220 V, 1 Fase, 60 Hz de 38.200 Btu/h</v>
          </cell>
        </row>
        <row r="445">
          <cell r="A445" t="str">
            <v xml:space="preserve"> EXCAVACION MANUAL</v>
          </cell>
        </row>
        <row r="446">
          <cell r="A446" t="str">
            <v xml:space="preserve"> Expansor de 8 zonas (lleva aliment. A 120V) compatible con la serie MG, serie SP, serie E y Digiplex EVO, Agrega 8 zonas, Resistencias de entrada seleccionables, para EOL y Tamper, 1 salida PGM</v>
          </cell>
        </row>
        <row r="447">
          <cell r="A447" t="str">
            <v xml:space="preserve"> EXTRACTOR DE AIRE 110 V</v>
          </cell>
        </row>
        <row r="448">
          <cell r="A448" t="str">
            <v xml:space="preserve"> Extractor helicocentrífugo en línea, SILENT, SUPER SILENCIOSO, caudal 1770 m3/h, 1041 CFM, velocidad de 2.680 RPM, potencia de 297 Wtts, 110 V.</v>
          </cell>
        </row>
        <row r="449">
          <cell r="A449" t="str">
            <v xml:space="preserve"> Face plate blanco marfil doble angulado</v>
          </cell>
        </row>
        <row r="450">
          <cell r="A450" t="str">
            <v xml:space="preserve"> Face plate de 1 ventana para salida multimedia Ref.41290-SMW</v>
          </cell>
        </row>
        <row r="451">
          <cell r="A451" t="str">
            <v xml:space="preserve"> FALLEBA</v>
          </cell>
        </row>
        <row r="452">
          <cell r="A452" t="str">
            <v xml:space="preserve"> FAROL DE APLIQUE TIPO INDEPENDENCIA</v>
          </cell>
        </row>
        <row r="453">
          <cell r="A453" t="str">
            <v xml:space="preserve"> FAVIGEL X 25 KG</v>
          </cell>
        </row>
        <row r="454">
          <cell r="A454" t="str">
            <v xml:space="preserve"> FIBRA DE POLIPROPILENO</v>
          </cell>
        </row>
        <row r="455">
          <cell r="A455" t="str">
            <v xml:space="preserve"> Fibra óptica de 12 hilos multimodo tipo exterior</v>
          </cell>
        </row>
        <row r="456">
          <cell r="A456" t="str">
            <v xml:space="preserve"> FIJAMIX</v>
          </cell>
        </row>
        <row r="457">
          <cell r="A457" t="str">
            <v xml:space="preserve"> FLEJE CORTINA CAL A=10</v>
          </cell>
        </row>
        <row r="458">
          <cell r="A458" t="str">
            <v xml:space="preserve"> FLUXOMETRO PARA SANITARIO MANOS LIBRES DE SENSOR CON GENERADOR DE ENERGIA SIN REQUERIMIENTO DE PILAS NI PUNTO ELECTRICO</v>
          </cell>
        </row>
        <row r="459">
          <cell r="A459" t="str">
            <v xml:space="preserve"> FORMALETA</v>
          </cell>
        </row>
        <row r="460">
          <cell r="A460" t="str">
            <v xml:space="preserve"> FORMALETA TIPO 4 PLACA ALIGERADA</v>
          </cell>
        </row>
        <row r="461">
          <cell r="A461" t="str">
            <v xml:space="preserve"> FRESCASA 3 1/2" SIN PAPEL</v>
          </cell>
        </row>
        <row r="462">
          <cell r="A462" t="str">
            <v xml:space="preserve"> FRESCASA ECO MBI 600"x48"x3,5" CON PELICULA PRK</v>
          </cell>
        </row>
        <row r="463">
          <cell r="A463" t="str">
            <v xml:space="preserve"> Gabinete de medidores para 16 cuentas incluye las protecciones</v>
          </cell>
        </row>
        <row r="464">
          <cell r="A464" t="str">
            <v xml:space="preserve"> GABINETE EN ACERO INOXIDABLE SATINADO PARA 150 TOALLAS DE PAPEL CON CERRADURA</v>
          </cell>
        </row>
        <row r="465">
          <cell r="A465" t="str">
            <v xml:space="preserve"> GANCHO DE OJO PERNO 5/8"</v>
          </cell>
        </row>
        <row r="466">
          <cell r="A466" t="str">
            <v xml:space="preserve"> GANCHO PARA TEJA ONDULADA</v>
          </cell>
        </row>
        <row r="467">
          <cell r="A467" t="str">
            <v xml:space="preserve"> GEOTEXTIL 1800</v>
          </cell>
        </row>
        <row r="468">
          <cell r="A468" t="str">
            <v xml:space="preserve"> GEOTEXTIL 2000</v>
          </cell>
        </row>
        <row r="469">
          <cell r="A469" t="str">
            <v xml:space="preserve"> Gestiones ante el operador de red EMCALI</v>
          </cell>
        </row>
        <row r="470">
          <cell r="A470" t="str">
            <v xml:space="preserve"> GRAMA</v>
          </cell>
        </row>
        <row r="471">
          <cell r="A471" t="str">
            <v xml:space="preserve"> GRANIPLAST ANTIHONGOS</v>
          </cell>
        </row>
        <row r="472">
          <cell r="A472" t="str">
            <v xml:space="preserve"> GRAVILLA No. 2 X 25 KG</v>
          </cell>
        </row>
        <row r="473">
          <cell r="A473" t="str">
            <v xml:space="preserve"> GRAVILLA SELECCIONADA 1"</v>
          </cell>
        </row>
        <row r="474">
          <cell r="A474" t="str">
            <v xml:space="preserve"> GRAVILLA SELECCIONADA 2-3" PARA ACABADO DE PISO</v>
          </cell>
        </row>
        <row r="475">
          <cell r="A475" t="str">
            <v xml:space="preserve"> GRIFERIA DUCHA SENCILLA </v>
          </cell>
        </row>
        <row r="476">
          <cell r="A476" t="str">
            <v xml:space="preserve"> GRIFERIA LAVAMANOS DE MESA TIPO PUSH</v>
          </cell>
        </row>
        <row r="477">
          <cell r="A477" t="str">
            <v xml:space="preserve"> GRIFERIA LAVAPLATOS 8 PULGADAS</v>
          </cell>
        </row>
        <row r="478">
          <cell r="A478" t="str">
            <v xml:space="preserve"> GRIFERIA LAVAPLATOS NOVAL DE GRIVAL</v>
          </cell>
        </row>
        <row r="479">
          <cell r="A479" t="str">
            <v xml:space="preserve"> GRIFERIA PARA LAVAMANOS MANOS LIBRES DE SENSOR PARA MESON CUELLO BAJO CON GENERADOR DE ENERGIA INCORPORADO SENSOR OCULTO NO NECESITA PUNTO ELECTRICO NI BATERIAS MARCA TOTO</v>
          </cell>
        </row>
        <row r="480">
          <cell r="A480" t="str">
            <v xml:space="preserve"> GUADUA 5 ML</v>
          </cell>
        </row>
        <row r="481">
          <cell r="A481" t="str">
            <v xml:space="preserve"> GUADUA CEPA 3 M</v>
          </cell>
        </row>
        <row r="482">
          <cell r="A482" t="str">
            <v xml:space="preserve"> GUADUA CEPA 4 M</v>
          </cell>
        </row>
        <row r="483">
          <cell r="A483" t="str">
            <v xml:space="preserve"> GUARDAESCOBA EN MADERA H15 CM INCLUYE TINTILLA Y LACA</v>
          </cell>
        </row>
        <row r="484">
          <cell r="A484" t="str">
            <v xml:space="preserve"> GUAYA ACERADA</v>
          </cell>
        </row>
        <row r="485">
          <cell r="A485" t="str">
            <v xml:space="preserve"> HERRAMIENTA MENOR (%) MANO DE OBRA</v>
          </cell>
        </row>
        <row r="486">
          <cell r="A486" t="str">
            <v xml:space="preserve"> ICOPOR 1.8 MM ALTURA 11 CM</v>
          </cell>
        </row>
        <row r="487">
          <cell r="A487" t="str">
            <v xml:space="preserve"> IGOL DENSO</v>
          </cell>
        </row>
        <row r="488">
          <cell r="A488" t="str">
            <v xml:space="preserve"> IMPRANOL COLOR PLUS BARNIZ FUNGICIDA</v>
          </cell>
        </row>
        <row r="489">
          <cell r="A489" t="str">
            <v xml:space="preserve"> IMPRIMANTE PARA MADERA TIPO BONA PRIME</v>
          </cell>
        </row>
        <row r="490">
          <cell r="A490" t="str">
            <v xml:space="preserve"> IMPRIMANTE TIPO ACRONAL</v>
          </cell>
        </row>
        <row r="491">
          <cell r="A491" t="str">
            <v xml:space="preserve"> INMUNIZANTE TIPO MERULEX IFS</v>
          </cell>
        </row>
        <row r="492">
          <cell r="A492" t="str">
            <v xml:space="preserve"> INSTALACION EQUIPOS DE AUDIO, INCLUYE CONFIGURACION DES SISTEMA DE AMPLIFICACION, CAPACITACION DE MANEJO DEL SISTEMA Y CONFIGURACION DE AUDIO POR  ING DE SONIDO</v>
          </cell>
        </row>
        <row r="493">
          <cell r="A493" t="str">
            <v xml:space="preserve"> INSTALACIONES HIDROSANITARIAS</v>
          </cell>
        </row>
        <row r="494">
          <cell r="A494" t="str">
            <v xml:space="preserve"> Interrupto  bipolar  Enchufable de 2x50 A. </v>
          </cell>
        </row>
        <row r="495">
          <cell r="A495" t="str">
            <v xml:space="preserve"> Interrupto totalizador bipolar  de sobreponer de 2x50 A. 16kA.</v>
          </cell>
        </row>
        <row r="496">
          <cell r="A496" t="str">
            <v xml:space="preserve"> Interruptor  Tripolar de 3x50A  25kA</v>
          </cell>
        </row>
        <row r="497">
          <cell r="A497" t="str">
            <v xml:space="preserve"> INTERRUPTOR CONMUTABLE</v>
          </cell>
        </row>
        <row r="498">
          <cell r="A498" t="str">
            <v xml:space="preserve"> INTERRUPTOR CONMUTABLE SENCILLO  ARKEA</v>
          </cell>
        </row>
        <row r="499">
          <cell r="A499" t="str">
            <v xml:space="preserve"> INTERRUPTOR DE 4 VÍAS  ARKEA</v>
          </cell>
        </row>
        <row r="500">
          <cell r="A500" t="str">
            <v xml:space="preserve"> INTERRUPTOR DOBLE LUMINEX  ARKEA</v>
          </cell>
        </row>
        <row r="501">
          <cell r="A501" t="str">
            <v xml:space="preserve"> Interruptor Industrial 3x80 A - 25 kA. 240 V</v>
          </cell>
        </row>
        <row r="502">
          <cell r="A502" t="str">
            <v xml:space="preserve"> INTERRUPTOR SENCILLO</v>
          </cell>
        </row>
        <row r="503">
          <cell r="A503" t="str">
            <v xml:space="preserve"> INTERRUPTOR SENCILLO LUMINEX ARKEA</v>
          </cell>
        </row>
        <row r="504">
          <cell r="A504" t="str">
            <v xml:space="preserve"> INTERRUPTOR TRIPLE  LUMINEX  ARKEA</v>
          </cell>
        </row>
        <row r="505">
          <cell r="A505" t="str">
            <v xml:space="preserve"> JACK TERA OUTLET CAT. 6A,  23 AWG</v>
          </cell>
        </row>
        <row r="506">
          <cell r="A506" t="str">
            <v xml:space="preserve"> JACK TERA OUTLET CAT. 6A,  23 AWG incluye el black insert</v>
          </cell>
        </row>
        <row r="507">
          <cell r="A507" t="str">
            <v xml:space="preserve"> JUEGO DE ACCESORIOS PORCELANA ASTRO</v>
          </cell>
        </row>
        <row r="508">
          <cell r="A508" t="str">
            <v xml:space="preserve"> Juego de condensadoras refrigerante variable, R410A, 220 V  ( 114.000 Btu/h y 114000 Btu/h)</v>
          </cell>
        </row>
        <row r="509">
          <cell r="A509" t="str">
            <v xml:space="preserve"> Juego de condensadoras refrigerante variable, R410A, 220 V (210000 Btu/h, 154000 Btu/h y 76400 Btu/h).</v>
          </cell>
        </row>
        <row r="510">
          <cell r="A510" t="str">
            <v xml:space="preserve"> KIT CLAMP METALICO CON ACCESORIOS PARA MONTAJE LUCES</v>
          </cell>
        </row>
        <row r="511">
          <cell r="A511" t="str">
            <v xml:space="preserve"> KIT INSTALACION LAVAPLATOS, INCLUYE SIFON, ACOPLE Y CANASTILLA</v>
          </cell>
        </row>
        <row r="512">
          <cell r="A512" t="str">
            <v xml:space="preserve"> LADRILLO ESTRUCTURAL DE ARCILLA 24X12X6,5 CM</v>
          </cell>
        </row>
        <row r="513">
          <cell r="A513" t="str">
            <v xml:space="preserve"> LADRILLO FAROL</v>
          </cell>
        </row>
        <row r="514">
          <cell r="A514" t="str">
            <v xml:space="preserve"> LADRILLO MACIZO DE 0,25x0,12x0,07</v>
          </cell>
        </row>
        <row r="515">
          <cell r="A515" t="str">
            <v xml:space="preserve"> LADRILLO MACIZO DE 0,28x0,12x0,07</v>
          </cell>
        </row>
        <row r="516">
          <cell r="A516" t="str">
            <v xml:space="preserve"> LAMINA 3/4"</v>
          </cell>
        </row>
        <row r="517">
          <cell r="A517" t="str">
            <v xml:space="preserve"> LAMINA CAL 14  1*2</v>
          </cell>
        </row>
        <row r="518">
          <cell r="A518" t="str">
            <v xml:space="preserve"> LAMINA CAL 14  1*2 ANCHO 0,10 - 0,20 M FORROS</v>
          </cell>
        </row>
        <row r="519">
          <cell r="A519" t="str">
            <v xml:space="preserve"> LAMINA CAL 16  1*2</v>
          </cell>
        </row>
        <row r="520">
          <cell r="A520" t="str">
            <v xml:space="preserve"> LAMINA COLABORANTE CAL 22</v>
          </cell>
        </row>
        <row r="521">
          <cell r="A521" t="str">
            <v xml:space="preserve"> LAMINA COLD CAL 12  1*2</v>
          </cell>
        </row>
        <row r="522">
          <cell r="A522" t="str">
            <v xml:space="preserve"> LAMINA COLD CAL 22  1*2</v>
          </cell>
        </row>
        <row r="523">
          <cell r="A523" t="str">
            <v xml:space="preserve"> LAMINA COLD ROLL CAL 18  1*2</v>
          </cell>
        </row>
        <row r="524">
          <cell r="A524" t="str">
            <v xml:space="preserve"> LAMINA DE ACERO INOXIDABLE CAL 12</v>
          </cell>
        </row>
        <row r="525">
          <cell r="A525" t="str">
            <v xml:space="preserve"> LAMINA DE AGLOMERADO 15 MM RH 1,22X2,44 CON RECUBRIMIENTO MELAMINICO COLOR NEGRO OPACO TIPO MDP</v>
          </cell>
        </row>
        <row r="526">
          <cell r="A526" t="str">
            <v xml:space="preserve"> LAMINA DE AGLOMERADO EN PINO ALTA DENSIDAD RH 30MM</v>
          </cell>
        </row>
        <row r="527">
          <cell r="A527" t="str">
            <v xml:space="preserve"> LAMINA DE AGLOMERADO EN PINO RANURADO ALTA DENISDAD RH 15 MM CON RECUBRIMIENTO MELAMINICO RANURA 3,2 MM Ø PERFORACION 10MM</v>
          </cell>
        </row>
        <row r="528">
          <cell r="A528" t="str">
            <v xml:space="preserve"> LAMINA DE AGLOMERADO EN PINO RANURADO ALTA DENSIDAD RH 30 MM CON RECUBRIMIENTO MELAMINICO RANURA 3,2 MM Ø PERFORACION 10MM</v>
          </cell>
        </row>
        <row r="529">
          <cell r="A529" t="str">
            <v xml:space="preserve"> LAMINA DE ALFAJOR 3/16"</v>
          </cell>
        </row>
        <row r="530">
          <cell r="A530" t="str">
            <v xml:space="preserve"> LAMINA DE ALUMINIO MICROPERFORADA CAL 14 CON ACABADO EN PINTURA EN POLVO ELECTROESTATICO TERMOCURADA UV</v>
          </cell>
        </row>
        <row r="531">
          <cell r="A531" t="str">
            <v xml:space="preserve"> LAMINA DE FIBROCEMENTO 20 MM 1,22X2,44</v>
          </cell>
        </row>
        <row r="532">
          <cell r="A532" t="str">
            <v xml:space="preserve"> LAMINA DE FIBROCEMENTO 10 MM 1,22X2,44</v>
          </cell>
        </row>
        <row r="533">
          <cell r="A533" t="str">
            <v xml:space="preserve"> LAMINA DE FIBROCEMENTO 8 MM 1,22X2,44</v>
          </cell>
        </row>
        <row r="534">
          <cell r="A534" t="str">
            <v xml:space="preserve"> LAMINA DE LANA MINERAL DE ROCA 0,61X1,22X4" DENSIDAD 80 KG/M3</v>
          </cell>
        </row>
        <row r="535">
          <cell r="A535" t="str">
            <v xml:space="preserve"> LAMINA DE PANEL YESO 1,22X2,44 1/2"</v>
          </cell>
        </row>
        <row r="536">
          <cell r="A536" t="str">
            <v xml:space="preserve"> LAMINA DE PANEL YESO 1,22X2,44 3/8"</v>
          </cell>
        </row>
        <row r="537">
          <cell r="A537" t="str">
            <v xml:space="preserve"> LAMINA DE POLICARBONATO ALVEOLAR 4 MM CRISTAL1.2X1.8</v>
          </cell>
        </row>
        <row r="538">
          <cell r="A538" t="str">
            <v xml:space="preserve"> LAMINA DE TRIPLEX FENOLICO 18 MM  1,22X2,44</v>
          </cell>
        </row>
        <row r="539">
          <cell r="A539" t="str">
            <v xml:space="preserve"> LAMINA DE TRIPLEX FENOLICO 9 MM  1,22X2,44</v>
          </cell>
        </row>
        <row r="540">
          <cell r="A540" t="str">
            <v xml:space="preserve"> LAMINA FIBROCEMENTO 0.61X1.22 PINTADA 4MM</v>
          </cell>
        </row>
        <row r="541">
          <cell r="A541" t="str">
            <v xml:space="preserve"> LAMINA FIBROCEMENTO 17 MM</v>
          </cell>
        </row>
        <row r="542">
          <cell r="A542" t="str">
            <v xml:space="preserve"> LAMINA GALVANIZADA CAL 12 1X2 M</v>
          </cell>
        </row>
        <row r="543">
          <cell r="A543" t="str">
            <v xml:space="preserve"> LAMINA GALVANIZADA CAL 14 1X2 M</v>
          </cell>
        </row>
        <row r="544">
          <cell r="A544" t="str">
            <v xml:space="preserve"> LAMINA GALVANIZADA CAL 18 1X2 M</v>
          </cell>
        </row>
        <row r="545">
          <cell r="A545" t="str">
            <v xml:space="preserve"> LAMINA GALVANIZADA CAL 20 1X2 M</v>
          </cell>
        </row>
        <row r="546">
          <cell r="A546" t="str">
            <v xml:space="preserve"> LAMINA GALVANIZADA CAL 22 1X2 M</v>
          </cell>
        </row>
        <row r="547">
          <cell r="A547" t="str">
            <v xml:space="preserve"> LAMINA GALVANIZADA CAL 24 1X2 M</v>
          </cell>
        </row>
        <row r="548">
          <cell r="A548" t="str">
            <v xml:space="preserve"> Lamina galvanizada calibre 24</v>
          </cell>
        </row>
        <row r="549">
          <cell r="A549" t="str">
            <v xml:space="preserve"> LAMINA HR CAL 1/8"</v>
          </cell>
        </row>
        <row r="550">
          <cell r="A550" t="str">
            <v xml:space="preserve"> LAMINA HR TGCI CAL 14</v>
          </cell>
        </row>
        <row r="551">
          <cell r="A551" t="str">
            <v xml:space="preserve"> LAMINA HR TGCI CAL 14 ANCHO 0,10 - 0,20 M FORROS</v>
          </cell>
        </row>
        <row r="552">
          <cell r="A552" t="str">
            <v xml:space="preserve"> LAMINA LISA 3/16 </v>
          </cell>
        </row>
        <row r="553">
          <cell r="A553" t="str">
            <v xml:space="preserve"> LAMINA MICROPERFORADA CAL 20</v>
          </cell>
        </row>
        <row r="554">
          <cell r="A554" t="str">
            <v xml:space="preserve"> LAMINA OSB 18 MM 1,22 X 2,44</v>
          </cell>
        </row>
        <row r="555">
          <cell r="A555" t="str">
            <v xml:space="preserve"> LAMINA OSB 8 MM 1,22 X 2,44</v>
          </cell>
        </row>
        <row r="556">
          <cell r="A556" t="str">
            <v xml:space="preserve"> LAMINA OSB 9,5 MM 1,22 X 2,44</v>
          </cell>
        </row>
        <row r="557">
          <cell r="A557" t="str">
            <v xml:space="preserve"> LAMINA SCREEN PANEL TIPO G HUNTER DOUGLAS</v>
          </cell>
        </row>
        <row r="558">
          <cell r="A558" t="str">
            <v xml:space="preserve"> LAMINA TABLERO ALISTONADO DE PINO 1,22X2,44 18 MM</v>
          </cell>
        </row>
        <row r="559">
          <cell r="A559" t="str">
            <v xml:space="preserve"> LAMINA TRIPLEX FENOLICO 18 MM 1,22 X 2,44 ACABADO MELAMINICO</v>
          </cell>
        </row>
        <row r="560">
          <cell r="A560" t="str">
            <v xml:space="preserve"> Lampara Aviso SALIDA,  Multivoltaje. Autonomia 90 minutos ILTEC</v>
          </cell>
        </row>
        <row r="561">
          <cell r="A561" t="str">
            <v xml:space="preserve"> LAMPARA FLUORESCENTE 2X32</v>
          </cell>
        </row>
        <row r="562">
          <cell r="A562" t="str">
            <v xml:space="preserve"> LAVAMANOS ACUACER</v>
          </cell>
        </row>
        <row r="563">
          <cell r="A563" t="str">
            <v xml:space="preserve"> LAVAMANOS AQUAJET</v>
          </cell>
        </row>
        <row r="564">
          <cell r="A564" t="str">
            <v xml:space="preserve"> LAVAMANOS CORRIDO EN ACERO INOXIDABLE CAL 18</v>
          </cell>
        </row>
        <row r="565">
          <cell r="A565" t="str">
            <v xml:space="preserve"> LAVAMANOS DE SOBREPONER FUSSION DE CORONA REF 103411001</v>
          </cell>
        </row>
        <row r="566">
          <cell r="A566" t="str">
            <v xml:space="preserve"> LAVAMANOS DE SOBREPONER TIPO MARSELLA</v>
          </cell>
        </row>
        <row r="567">
          <cell r="A567" t="str">
            <v xml:space="preserve"> LAVAMANOS DOBLE 1,20X0,40</v>
          </cell>
        </row>
        <row r="568">
          <cell r="A568" t="str">
            <v xml:space="preserve"> LAVAMANOS FREE</v>
          </cell>
        </row>
        <row r="569">
          <cell r="A569" t="str">
            <v xml:space="preserve"> LAVAMANOS INCRUSTAR SORELO</v>
          </cell>
        </row>
        <row r="570">
          <cell r="A570" t="str">
            <v xml:space="preserve"> LAVAMANOS MAXIMO DE CORONA CON PEDESTAL</v>
          </cell>
        </row>
        <row r="571">
          <cell r="A571" t="str">
            <v xml:space="preserve"> LAVAPLATOS EN ACERO DOBLE POZUELO 0,84X0,48</v>
          </cell>
        </row>
        <row r="572">
          <cell r="A572" t="str">
            <v xml:space="preserve"> LAVAPLATOS RECTANGULAR EN ACERO</v>
          </cell>
        </row>
        <row r="573">
          <cell r="A573" t="str">
            <v xml:space="preserve"> LAVAPLATOS SUBMONTAR EN ACERO INOXIDABLE DOBLE POZUELO 0,80X0,43</v>
          </cell>
        </row>
        <row r="574">
          <cell r="A574" t="str">
            <v xml:space="preserve"> LAVAPLATOS SUBMONTAR EN ACERO INOXIDABLE SENCILLO 0,55X0,43</v>
          </cell>
        </row>
        <row r="575">
          <cell r="A575" t="str">
            <v xml:space="preserve"> LAVATRAPEROS EN GRANITO PULIDO &lt; 0.70 M</v>
          </cell>
        </row>
        <row r="576">
          <cell r="A576" t="str">
            <v xml:space="preserve"> LIJA DE AGUA</v>
          </cell>
        </row>
        <row r="577">
          <cell r="A577" t="str">
            <v xml:space="preserve"> LIMPIADOR - REMOVEDOR PVC 1/4 GALON</v>
          </cell>
        </row>
        <row r="578">
          <cell r="A578" t="str">
            <v xml:space="preserve"> LIMPIADOR PVC (1/4 GALON)</v>
          </cell>
        </row>
        <row r="579">
          <cell r="A579" t="str">
            <v xml:space="preserve"> LINEA DE VIDA CERTIFICADA Ø 5/8"</v>
          </cell>
        </row>
        <row r="580">
          <cell r="A580" t="str">
            <v xml:space="preserve"> LISTÓN 1" x 2"    </v>
          </cell>
        </row>
        <row r="581">
          <cell r="A581" t="str">
            <v xml:space="preserve"> LISTÓN 2" x 4"        </v>
          </cell>
        </row>
        <row r="582">
          <cell r="A582" t="str">
            <v xml:space="preserve"> LISTON DE MADERA</v>
          </cell>
        </row>
        <row r="583">
          <cell r="A583" t="str">
            <v xml:space="preserve"> LISTÓN PINO CEPILLADO 2X2 CMX3MT</v>
          </cell>
        </row>
        <row r="584">
          <cell r="A584" t="str">
            <v xml:space="preserve"> LLAVE DE PASO 1/2" RW</v>
          </cell>
        </row>
        <row r="585">
          <cell r="A585" t="str">
            <v xml:space="preserve"> LLAVE DE PASO 3/4" RW</v>
          </cell>
        </row>
        <row r="586">
          <cell r="A586" t="str">
            <v xml:space="preserve"> LLAVE TERMINAL</v>
          </cell>
        </row>
        <row r="587">
          <cell r="A587" t="str">
            <v xml:space="preserve"> LLENO CON MATERIAL DEL SITIO</v>
          </cell>
        </row>
        <row r="588">
          <cell r="A588" t="str">
            <v xml:space="preserve"> LONA POLIPROPILENO</v>
          </cell>
        </row>
        <row r="589">
          <cell r="A589" t="str">
            <v xml:space="preserve"> LOSETA PREFABRICADA 40X40X6 ESCOBEADA</v>
          </cell>
        </row>
        <row r="590">
          <cell r="A590" t="str">
            <v xml:space="preserve"> Luminaria   Block Lens 121x30x3 Incrustar 2Led-Line 1R2FT 14W</v>
          </cell>
        </row>
        <row r="591">
          <cell r="A591" t="str">
            <v xml:space="preserve"> Luminaria  Opera Lens  Sobreponer, 2 Tubos LED de 14W, ILTEC</v>
          </cell>
        </row>
        <row r="592">
          <cell r="A592" t="str">
            <v xml:space="preserve"> Luminaria Aplique EOLO AX LENS L11 2x9W E27</v>
          </cell>
        </row>
        <row r="593">
          <cell r="A593" t="str">
            <v xml:space="preserve"> Luminaria Bala 23W Saturno Lens, Led 4000K, ILTEC</v>
          </cell>
        </row>
        <row r="594">
          <cell r="A594" t="str">
            <v xml:space="preserve"> Luminaria bala saturno de 13w Led.</v>
          </cell>
        </row>
        <row r="595">
          <cell r="A595" t="str">
            <v xml:space="preserve"> Luminaria bala saturno Lens de 33w.</v>
          </cell>
        </row>
        <row r="596">
          <cell r="A596" t="str">
            <v xml:space="preserve"> Luminaria Coral Lens de 16 Leds de 12W ILTEC</v>
          </cell>
        </row>
        <row r="597">
          <cell r="A597" t="str">
            <v xml:space="preserve"> Luminaria Coral Lens de 4 Leds de 9W</v>
          </cell>
        </row>
        <row r="598">
          <cell r="A598" t="str">
            <v xml:space="preserve"> Luminaria Coral Lens de 6 Leds de 12W, ILTEC</v>
          </cell>
        </row>
        <row r="599">
          <cell r="A599" t="str">
            <v xml:space="preserve"> Luminaria Coral Lens de 6 Leds de 9W</v>
          </cell>
        </row>
        <row r="600">
          <cell r="A600" t="str">
            <v xml:space="preserve"> Luminaria de Emergencia Led de 5W Ref.  SELDW60WHSD, Multivoltaje. Autonomia 90 min.</v>
          </cell>
        </row>
        <row r="601">
          <cell r="A601" t="str">
            <v xml:space="preserve"> Luminaria de Emergencia, 2Led 2W, Multivoltaje. Autonomia 90 minutos</v>
          </cell>
        </row>
        <row r="602">
          <cell r="A602" t="str">
            <v xml:space="preserve"> Luminaria High Bay redonda de 100W 5000K IT HBLA</v>
          </cell>
        </row>
        <row r="603">
          <cell r="A603" t="str">
            <v xml:space="preserve"> Luminaria IT 100 AQ LENS E10 1260x120x82 SOBREPONER 2LED-LT8 16W</v>
          </cell>
        </row>
        <row r="604">
          <cell r="A604" t="str">
            <v xml:space="preserve"> Luminaria tipo Domo Lens Aplique de 25W</v>
          </cell>
        </row>
        <row r="605">
          <cell r="A605" t="str">
            <v xml:space="preserve"> Luminaria tipo tortuga Led IP67,13W.</v>
          </cell>
        </row>
        <row r="606">
          <cell r="A606" t="str">
            <v xml:space="preserve"> MADERA DE CEDRO</v>
          </cell>
        </row>
        <row r="607">
          <cell r="A607" t="str">
            <v xml:space="preserve"> MADERA DE PINO PROCESADA</v>
          </cell>
        </row>
        <row r="608">
          <cell r="A608" t="str">
            <v xml:space="preserve"> MADERA EN PINO PATULA LAMINADO RECTA</v>
          </cell>
        </row>
        <row r="609">
          <cell r="A609" t="str">
            <v xml:space="preserve"> MADERA INMUNIZADA PARA CERRAMIENTO</v>
          </cell>
        </row>
        <row r="610">
          <cell r="A610" t="str">
            <v xml:space="preserve"> MADERA ROLLIZA X 3ML</v>
          </cell>
        </row>
        <row r="611">
          <cell r="A611" t="str">
            <v xml:space="preserve"> MADERA ROLLIZA Ø 15CM</v>
          </cell>
        </row>
        <row r="612">
          <cell r="A612" t="str">
            <v xml:space="preserve"> MADERA SELECCIONADA</v>
          </cell>
        </row>
        <row r="613">
          <cell r="A613" t="str">
            <v xml:space="preserve"> MADERA TIPO CHOIBA 12X8 CM X 4MT</v>
          </cell>
        </row>
        <row r="614">
          <cell r="A614" t="str">
            <v xml:space="preserve"> MADERA TIPO CHOIBA 4X8 CM X 4MT</v>
          </cell>
        </row>
        <row r="615">
          <cell r="A615" t="str">
            <v xml:space="preserve"> MALLA DE GALLINERO</v>
          </cell>
        </row>
        <row r="616">
          <cell r="A616" t="str">
            <v xml:space="preserve"> MALLA ELECTRO SOLDADA 15x15 cm X 5 MM</v>
          </cell>
        </row>
        <row r="617">
          <cell r="A617" t="str">
            <v xml:space="preserve"> MALLA ELECTROSOLDADA </v>
          </cell>
        </row>
        <row r="618">
          <cell r="A618" t="str">
            <v xml:space="preserve"> MALLA ELECTROSOLDADA 4 MM 20X20 CM</v>
          </cell>
        </row>
        <row r="619">
          <cell r="A619" t="str">
            <v xml:space="preserve"> MALLA ELECTROSOLDADA 4,5 MM 15X15 CM</v>
          </cell>
        </row>
        <row r="620">
          <cell r="A620" t="str">
            <v xml:space="preserve"> MALLA ELECTROSOLDADA 4.0 mm 15x15 cm         </v>
          </cell>
        </row>
        <row r="621">
          <cell r="A621" t="str">
            <v xml:space="preserve"> MALLA ELECTROSOLDADA 5 MM 15X15 CM</v>
          </cell>
        </row>
        <row r="622">
          <cell r="A622" t="str">
            <v xml:space="preserve"> MALLA ELECTROSOLDADA 6,5 MM 15X15 CM</v>
          </cell>
        </row>
        <row r="623">
          <cell r="A623" t="str">
            <v xml:space="preserve"> MALLA EXPANDIDA GALVANIZADA EXR 25 MM CAL 18</v>
          </cell>
        </row>
        <row r="624">
          <cell r="A624" t="str">
            <v xml:space="preserve"> MANI FORRAJERO</v>
          </cell>
        </row>
        <row r="625">
          <cell r="A625" t="str">
            <v xml:space="preserve"> MANIJA EN ACERO INOXIDABLE LONG 15 CM</v>
          </cell>
        </row>
        <row r="626">
          <cell r="A626" t="str">
            <v xml:space="preserve"> MANIJA EN ACERO INOXIDABLE LONG 25 CM</v>
          </cell>
        </row>
        <row r="627">
          <cell r="A627" t="str">
            <v xml:space="preserve"> MANIJA EN ACERO INOXIDABLE LONG 60 CM</v>
          </cell>
        </row>
        <row r="628">
          <cell r="A628" t="str">
            <v xml:space="preserve"> MANILA 1/2"</v>
          </cell>
        </row>
        <row r="629">
          <cell r="A629" t="str">
            <v xml:space="preserve"> MANTO P3 REFUERZO POLIESTER 3MM</v>
          </cell>
        </row>
        <row r="630">
          <cell r="A630" t="str">
            <v xml:space="preserve"> MANTO POLIESTER</v>
          </cell>
        </row>
        <row r="631">
          <cell r="A631" t="str">
            <v xml:space="preserve"> Manual de mantenimiento y operación</v>
          </cell>
        </row>
        <row r="632">
          <cell r="A632" t="str">
            <v xml:space="preserve"> Marcación</v>
          </cell>
        </row>
        <row r="633">
          <cell r="A633" t="str">
            <v xml:space="preserve"> MARCO EN AGLOMERADO 9 MM CON PELICULA DE RECUBRIMIENTO TERMOFUNDIDA</v>
          </cell>
        </row>
        <row r="634">
          <cell r="A634" t="str">
            <v xml:space="preserve"> MARCO EN LAMINA CAL 18</v>
          </cell>
        </row>
        <row r="635">
          <cell r="A635" t="str">
            <v xml:space="preserve"> MARCO EN LAMINA CAL 18 ACABADO EN PINTURA ELECTROESTATICA</v>
          </cell>
        </row>
        <row r="636">
          <cell r="A636" t="str">
            <v xml:space="preserve"> MARCO EN PERFIL TUBULAR ACABADO CON PINTURA ELECTROSTATICA</v>
          </cell>
        </row>
        <row r="637">
          <cell r="A637" t="str">
            <v xml:space="preserve"> MARMOLINA</v>
          </cell>
        </row>
        <row r="638">
          <cell r="A638" t="str">
            <v xml:space="preserve"> MARQUILLA ACRÍLICA 15x30 mms</v>
          </cell>
        </row>
        <row r="639">
          <cell r="A639" t="str">
            <v xml:space="preserve"> MASILLA AUTOMOTRIZ X 20 GR</v>
          </cell>
        </row>
        <row r="640">
          <cell r="A640" t="str">
            <v xml:space="preserve"> MASILLA FLEXIBLE TIPO TEX JOIN</v>
          </cell>
        </row>
        <row r="641">
          <cell r="A641" t="str">
            <v xml:space="preserve"> MASILLA TIPO PANEL TEC</v>
          </cell>
        </row>
        <row r="642">
          <cell r="A642" t="str">
            <v xml:space="preserve"> MASTICO EN POLVO</v>
          </cell>
        </row>
        <row r="643">
          <cell r="A643" t="str">
            <v xml:space="preserve"> Mástil metálico galvanizado  de 15m </v>
          </cell>
        </row>
        <row r="644">
          <cell r="A644" t="str">
            <v xml:space="preserve"> MASTIQUE</v>
          </cell>
        </row>
        <row r="645">
          <cell r="A645" t="str">
            <v xml:space="preserve"> MECANISMO RIEL DESLIZABLE PARA PUERTA</v>
          </cell>
        </row>
        <row r="646">
          <cell r="A646" t="str">
            <v xml:space="preserve"> MEDIACAÑA COEXTRUIDA PVC ANCHO 10 CM</v>
          </cell>
        </row>
        <row r="647">
          <cell r="A647" t="str">
            <v xml:space="preserve"> MEDIDOR DE AGUA POTABLE 2"</v>
          </cell>
        </row>
        <row r="648">
          <cell r="A648" t="str">
            <v xml:space="preserve"> MEMBRANA ASFALTICA 4 MM</v>
          </cell>
        </row>
        <row r="649">
          <cell r="A649" t="str">
            <v xml:space="preserve"> MEMBRANA PVC</v>
          </cell>
        </row>
        <row r="650">
          <cell r="A650" t="str">
            <v xml:space="preserve"> MESON EN ACERO INOXIDABLE DOBLE POZUELO</v>
          </cell>
        </row>
        <row r="651">
          <cell r="A651" t="str">
            <v xml:space="preserve"> MESON EN GRANITO NATURAL (CUBIERTA), INCLUYE FALDON 5 CM Y SALPICADERO 10 CM</v>
          </cell>
        </row>
        <row r="652">
          <cell r="A652" t="str">
            <v xml:space="preserve"> Mini gbic</v>
          </cell>
        </row>
        <row r="653">
          <cell r="A653" t="str">
            <v xml:space="preserve"> MINI SPLIT PARED 12000 BTU/HR</v>
          </cell>
        </row>
        <row r="654">
          <cell r="A654" t="str">
            <v xml:space="preserve"> MINI SPLIT PISO TECHO 48000 BTU</v>
          </cell>
        </row>
        <row r="655">
          <cell r="A655" t="str">
            <v xml:space="preserve"> Módulo adaptador de 2 espacios para solución multimedia Ref.41291-2QW.</v>
          </cell>
        </row>
        <row r="656">
          <cell r="A656" t="str">
            <v xml:space="preserve"> Modulo de control</v>
          </cell>
        </row>
        <row r="657">
          <cell r="A657" t="str">
            <v xml:space="preserve"> Modulo monitor</v>
          </cell>
        </row>
        <row r="658">
          <cell r="A658" t="str">
            <v xml:space="preserve"> Módulo sencillo para HDMI Ref.41291-1MW</v>
          </cell>
        </row>
        <row r="659">
          <cell r="A659" t="str">
            <v xml:space="preserve"> Módulo VGA terminación Feedthrough formato MOS blanco</v>
          </cell>
        </row>
        <row r="660">
          <cell r="A660" t="str">
            <v xml:space="preserve"> Monitor LG 32SE3KD Ref. 32SE3KD</v>
          </cell>
        </row>
        <row r="661">
          <cell r="A661" t="str">
            <v xml:space="preserve"> MORTERO -  2500 PSI</v>
          </cell>
        </row>
        <row r="662">
          <cell r="A662" t="str">
            <v xml:space="preserve"> MORTERO 1:3</v>
          </cell>
        </row>
        <row r="663">
          <cell r="A663" t="str">
            <v xml:space="preserve"> MORTERO 1:3 CON IMPERMEABILIZANTE</v>
          </cell>
        </row>
        <row r="664">
          <cell r="A664" t="str">
            <v xml:space="preserve"> MORTERO 1:4</v>
          </cell>
        </row>
        <row r="665">
          <cell r="A665" t="str">
            <v xml:space="preserve"> MORTERO 1:4 CON IMPERMEABILIZANTE </v>
          </cell>
        </row>
        <row r="666">
          <cell r="A666" t="str">
            <v xml:space="preserve"> MSD MACHIMBRE CIELO 9*90*612 E: 100MM</v>
          </cell>
        </row>
        <row r="667">
          <cell r="A667" t="str">
            <v xml:space="preserve"> MUEBLE INFERIOR DE COCINA EN AGLOMERADO TIPO AMARETTO O SIMILAR RH 15 MM, INCLUYE CAJONES CON RIELES FULL STATION PESADO, TIRADERAS EN ACERO INOXIDABLE, BISAGRAS CIERRE LENTO</v>
          </cell>
        </row>
        <row r="668">
          <cell r="A668" t="str">
            <v xml:space="preserve"> MUEBLE INFERIOR DE COCINA EN ACERO INOXIDABLE CAL 18 CON PUERTAS ABATIBLES,  CAJONES CON RIELES FULL STATION PESADO, TIRADERAS EN ACERO INOXIDABLE, BISAGRAS CIERRE LENTO</v>
          </cell>
        </row>
        <row r="669">
          <cell r="A669" t="str">
            <v xml:space="preserve"> MUEBLE SUPERIOR DE COCINA CON GABINETES</v>
          </cell>
        </row>
        <row r="670">
          <cell r="A670" t="str">
            <v xml:space="preserve"> MUEBLE SUPERIOR DE COCINA EN AGLOMERADO TIPO AMARETTO O SIMILAR RH 15 MM, INCLUYE TIRADERAS EN ACERO INOXIDABLE, BISAGRAS CIERRE LENTO CONDIMENTERO EN ACERO INOXIDABLE, PORTA PLATOS Y VASOS EN ACERO FORRADO CON PLASTICO BLANCO</v>
          </cell>
        </row>
        <row r="671">
          <cell r="A671" t="str">
            <v xml:space="preserve"> Multitoma PDU 8 Salidas con supresor de 13kA, toma tierra aislada.</v>
          </cell>
        </row>
        <row r="672">
          <cell r="A672" t="str">
            <v xml:space="preserve"> NAVE EN LAMINA DE TRIPLEX ACABADO FORMICA TIPO CEDRTO ESTRUCTURA INTERNA EN MADERA</v>
          </cell>
        </row>
        <row r="673">
          <cell r="A673" t="str">
            <v xml:space="preserve"> NAVE EN MADERA NATURAL CRUDA</v>
          </cell>
        </row>
        <row r="674">
          <cell r="A674" t="str">
            <v xml:space="preserve"> NAVE EN TABLERO AGLOMERADO 36 MM CON PELICULA DE RECUBRIMIENTO TERMOFUNDIDA</v>
          </cell>
        </row>
        <row r="675">
          <cell r="A675" t="str">
            <v xml:space="preserve"> NAVE METALICA EN LAMINA CON ESTRUCTURA INTERNA EN PERFIL TUBULAR ACABADO CON PINTURA ELECTROSTATICA</v>
          </cell>
        </row>
        <row r="676">
          <cell r="A676" t="str">
            <v xml:space="preserve"> NVR de 16 canales  Hikvision Ref. DS7216HUHIF2N</v>
          </cell>
        </row>
        <row r="677">
          <cell r="A677" t="str">
            <v xml:space="preserve"> OFICIAL</v>
          </cell>
        </row>
        <row r="678">
          <cell r="A678" t="str">
            <v xml:space="preserve"> OFICIAL DE CARPINTERIA</v>
          </cell>
        </row>
        <row r="679">
          <cell r="A679" t="str">
            <v xml:space="preserve"> OFICIAL DE CONSTRUCCION</v>
          </cell>
        </row>
        <row r="680">
          <cell r="A680" t="str">
            <v xml:space="preserve"> OFICIAL DE CONSTRUCCION RESTAURACION</v>
          </cell>
        </row>
        <row r="681">
          <cell r="A681" t="str">
            <v xml:space="preserve"> OFICIAL DE METALISTERIA</v>
          </cell>
        </row>
        <row r="682">
          <cell r="A682" t="str">
            <v xml:space="preserve"> OFICIAL DE PINTURA</v>
          </cell>
        </row>
        <row r="683">
          <cell r="A683" t="str">
            <v xml:space="preserve"> OFICIAL ELECTRICISTA</v>
          </cell>
        </row>
        <row r="684">
          <cell r="A684" t="str">
            <v xml:space="preserve"> OFICIAL ESTRUCTURA METALICA</v>
          </cell>
        </row>
        <row r="685">
          <cell r="A685" t="str">
            <v xml:space="preserve"> OFICIAL INSTALACION DE EQUIPOS</v>
          </cell>
        </row>
        <row r="686">
          <cell r="A686" t="str">
            <v xml:space="preserve"> OFICIAL JARDINERIA</v>
          </cell>
        </row>
        <row r="687">
          <cell r="A687" t="str">
            <v xml:space="preserve"> OFICIAL PLOMERIA</v>
          </cell>
        </row>
        <row r="688">
          <cell r="A688" t="str">
            <v xml:space="preserve"> Organizador horizontal</v>
          </cell>
        </row>
        <row r="689">
          <cell r="A689" t="str">
            <v xml:space="preserve"> ORINAL PETITE CORONA</v>
          </cell>
        </row>
        <row r="690">
          <cell r="A690" t="str">
            <v xml:space="preserve"> ORINAL SECO SIN GEL MARCA SLOAN REF AC-4000 GC</v>
          </cell>
        </row>
        <row r="691">
          <cell r="A691" t="str">
            <v xml:space="preserve"> Pach cord cat. 6A 5ft azul  </v>
          </cell>
        </row>
        <row r="692">
          <cell r="A692" t="str">
            <v xml:space="preserve"> Pach cord cat. 6A rojos, azules 3ft</v>
          </cell>
        </row>
        <row r="693">
          <cell r="A693" t="str">
            <v xml:space="preserve"> Pach panel cat 6A 24 puertos</v>
          </cell>
        </row>
        <row r="694">
          <cell r="A694" t="str">
            <v xml:space="preserve"> PALMERA 6-9 MTS</v>
          </cell>
        </row>
        <row r="695">
          <cell r="A695" t="str">
            <v xml:space="preserve"> PANEL ALUZINC MICROPERFORADO ONDULADO RADIO 12 MM, ANCHO UTIL 270 MM, INSTALACION VERTICAL CON PERFORACIONES CIRCULARES #106 Ø2,5 MM 16% ABIERTO @ 5,50 MM</v>
          </cell>
        </row>
        <row r="696">
          <cell r="A696" t="str">
            <v xml:space="preserve"> Panel de alarmas</v>
          </cell>
        </row>
        <row r="697">
          <cell r="A697" t="str">
            <v xml:space="preserve"> PANEL LED 30X120 45W 6500K</v>
          </cell>
        </row>
        <row r="698">
          <cell r="A698" t="str">
            <v xml:space="preserve"> PANEL LED 30X30 24 W 6500K</v>
          </cell>
        </row>
        <row r="699">
          <cell r="A699" t="str">
            <v xml:space="preserve"> PANEL MINIWAVE HUNTER DOUGLAS PERF #103 20% ABIERTO X 27 CM DE ANCHO</v>
          </cell>
        </row>
        <row r="700">
          <cell r="A700" t="str">
            <v xml:space="preserve"> PAPEL ASFALTICO</v>
          </cell>
        </row>
        <row r="701">
          <cell r="A701" t="str">
            <v xml:space="preserve"> PAPELERA ACERO DIVISIONES</v>
          </cell>
        </row>
        <row r="702">
          <cell r="A702" t="str">
            <v xml:space="preserve"> PARAL EN TUBO DE ACERO INOXIDABLE 1 1/2"</v>
          </cell>
        </row>
        <row r="703">
          <cell r="A703" t="str">
            <v xml:space="preserve"> PARAL EN TUBO DE ACERO INOXIDABLE 4"X2" CAL 16</v>
          </cell>
        </row>
        <row r="704">
          <cell r="A704" t="str">
            <v xml:space="preserve"> PARLANTE BOSE 400 WATTS</v>
          </cell>
        </row>
        <row r="705">
          <cell r="A705" t="str">
            <v xml:space="preserve"> Parlante con luz esroboscopica de pared</v>
          </cell>
        </row>
        <row r="706">
          <cell r="A706" t="str">
            <v xml:space="preserve"> PASADOR FORJA</v>
          </cell>
        </row>
        <row r="707">
          <cell r="A707" t="str">
            <v xml:space="preserve"> PASAMANOS EN ACERO INOXIDABLE 1 1/2"</v>
          </cell>
        </row>
        <row r="708">
          <cell r="A708" t="str">
            <v xml:space="preserve"> PASAMUROS Ø3"</v>
          </cell>
        </row>
        <row r="709">
          <cell r="A709" t="str">
            <v xml:space="preserve"> PASAMUROS Ø4"</v>
          </cell>
        </row>
        <row r="710">
          <cell r="A710" t="str">
            <v xml:space="preserve"> PASAMUROS Ø6"</v>
          </cell>
        </row>
        <row r="711">
          <cell r="A711" t="str">
            <v xml:space="preserve"> PASO ESCALERA EN MADERA ZAPAN 1,20x0,30x0,05</v>
          </cell>
        </row>
        <row r="712">
          <cell r="A712" t="str">
            <v xml:space="preserve"> Patch Cord de 30cm</v>
          </cell>
        </row>
        <row r="713">
          <cell r="A713" t="str">
            <v xml:space="preserve"> Patch cord de fibra óptica de 1.5m</v>
          </cell>
        </row>
        <row r="714">
          <cell r="A714" t="str">
            <v xml:space="preserve"> Patch panel cat 6A 48 puertos</v>
          </cell>
        </row>
        <row r="715">
          <cell r="A715" t="str">
            <v xml:space="preserve"> PEGACOR ADHESIVO EN POLVO</v>
          </cell>
        </row>
        <row r="716">
          <cell r="A716" t="str">
            <v xml:space="preserve"> PEGANTE DE CAUCHO TIPO BOXER</v>
          </cell>
        </row>
        <row r="717">
          <cell r="A717" t="str">
            <v xml:space="preserve"> PELICULA DE COLOR PARA VIDRIO</v>
          </cell>
        </row>
        <row r="718">
          <cell r="A718" t="str">
            <v xml:space="preserve"> PELICULA FILTRO PROTECCION SOLAR PARA VIDRIO</v>
          </cell>
        </row>
        <row r="719">
          <cell r="A719" t="str">
            <v xml:space="preserve"> PELICULA TEXTURIZADA PARA VIDRIO</v>
          </cell>
        </row>
        <row r="720">
          <cell r="A720" t="str">
            <v xml:space="preserve"> PERCHERO</v>
          </cell>
        </row>
        <row r="721">
          <cell r="A721" t="str">
            <v xml:space="preserve"> PERFIL ANGULO 30X20 MM</v>
          </cell>
        </row>
        <row r="722">
          <cell r="A722" t="str">
            <v xml:space="preserve"> PERFIL C 100X50 MM CALIBRE 14</v>
          </cell>
        </row>
        <row r="723">
          <cell r="A723" t="str">
            <v xml:space="preserve"> PERFIL CANAL CALIBRE 24</v>
          </cell>
        </row>
        <row r="724">
          <cell r="A724" t="str">
            <v xml:space="preserve"> PERFIL CANAL CALIBRE 26</v>
          </cell>
        </row>
        <row r="725">
          <cell r="A725" t="str">
            <v xml:space="preserve"> PERFIL EN ALUMINIO TIPO CANAL 9,5MM CON ACABADO EN ANTICORROSIVA EPOXICA NEGRA</v>
          </cell>
        </row>
        <row r="726">
          <cell r="A726" t="str">
            <v xml:space="preserve"> PERFIL INFINITY ANGULO 3.05 M</v>
          </cell>
        </row>
        <row r="727">
          <cell r="A727" t="str">
            <v xml:space="preserve"> PERFIL INFINITY TEE 0.61 M</v>
          </cell>
        </row>
        <row r="728">
          <cell r="A728" t="str">
            <v xml:space="preserve"> PERFIL INFINITY TEE 1.22 M</v>
          </cell>
        </row>
        <row r="729">
          <cell r="A729" t="str">
            <v xml:space="preserve"> PERFIL INFINITY TEE 3.66 M</v>
          </cell>
        </row>
        <row r="730">
          <cell r="A730" t="str">
            <v xml:space="preserve"> PERFIL METALICO 3/16</v>
          </cell>
        </row>
        <row r="731">
          <cell r="A731" t="str">
            <v xml:space="preserve"> PERFIL OMEGA CALIBRE 24</v>
          </cell>
        </row>
        <row r="732">
          <cell r="A732" t="str">
            <v xml:space="preserve"> PERFIL OMEGA CALIBRE 26</v>
          </cell>
        </row>
        <row r="733">
          <cell r="A733" t="str">
            <v xml:space="preserve"> PERFIL PARAL CALIBRE 24</v>
          </cell>
        </row>
        <row r="734">
          <cell r="A734" t="str">
            <v xml:space="preserve"> PERFIL PARAL CALIBRE 26</v>
          </cell>
        </row>
        <row r="735">
          <cell r="A735" t="str">
            <v xml:space="preserve"> PERFIL UPN 100</v>
          </cell>
        </row>
        <row r="736">
          <cell r="A736" t="str">
            <v xml:space="preserve"> PERFIL VIGUETA CALIBRE 26</v>
          </cell>
        </row>
        <row r="737">
          <cell r="A737" t="str">
            <v xml:space="preserve"> PERFIL VIGUETA CALIBRE 26</v>
          </cell>
        </row>
        <row r="738">
          <cell r="A738" t="str">
            <v xml:space="preserve"> PERNO 1/2"</v>
          </cell>
        </row>
        <row r="739">
          <cell r="A739" t="str">
            <v xml:space="preserve"> PERNO 5/8" LONG 0,50ML</v>
          </cell>
        </row>
        <row r="740">
          <cell r="A740" t="str">
            <v xml:space="preserve"> PERNO DE ANCLAJE GALVANIZADO ø1" x 1 M</v>
          </cell>
        </row>
        <row r="741">
          <cell r="A741" t="str">
            <v xml:space="preserve"> PERNO DE EXPANSION 1/4" X 5"</v>
          </cell>
        </row>
        <row r="742">
          <cell r="A742" t="str">
            <v xml:space="preserve"> PERSIANA EN ALUMINIO</v>
          </cell>
        </row>
        <row r="743">
          <cell r="A743" t="str">
            <v xml:space="preserve"> PIEDRA BOLA</v>
          </cell>
        </row>
        <row r="744">
          <cell r="A744" t="str">
            <v xml:space="preserve"> PIEDRA DE PULIR</v>
          </cell>
        </row>
        <row r="745">
          <cell r="A745" t="str">
            <v xml:space="preserve"> PIEDRA HOMBRO</v>
          </cell>
        </row>
        <row r="746">
          <cell r="A746" t="str">
            <v xml:space="preserve"> PIEDRA MANO</v>
          </cell>
        </row>
        <row r="747">
          <cell r="A747" t="str">
            <v xml:space="preserve"> PIEDRA TIPO BOGOTANA RUSTICA</v>
          </cell>
        </row>
        <row r="748">
          <cell r="A748" t="str">
            <v xml:space="preserve"> Pigtail de fibra óptica</v>
          </cell>
        </row>
        <row r="749">
          <cell r="A749" t="str">
            <v xml:space="preserve"> PILOTE CONCRETO</v>
          </cell>
        </row>
        <row r="750">
          <cell r="A750" t="str">
            <v xml:space="preserve"> PINTULUX GALON</v>
          </cell>
        </row>
        <row r="751">
          <cell r="A751" t="str">
            <v xml:space="preserve"> PINTURA  ACRILICA BASE SOLVENTE</v>
          </cell>
        </row>
        <row r="752">
          <cell r="A752" t="str">
            <v xml:space="preserve"> PINTURA  ACRILICA DE POLIESTER</v>
          </cell>
        </row>
        <row r="753">
          <cell r="A753" t="str">
            <v xml:space="preserve"> PINTURA  ACRILICA PARA EXTERIORES RESISTENTE A RAYOS UV</v>
          </cell>
        </row>
        <row r="754">
          <cell r="A754" t="str">
            <v xml:space="preserve"> PINTURA  ACRILICA PARA INTERIORES</v>
          </cell>
        </row>
        <row r="755">
          <cell r="A755" t="str">
            <v xml:space="preserve"> PINTURA  DE VINILO TIPO 1 SUPERLAVABLE</v>
          </cell>
        </row>
        <row r="756">
          <cell r="A756" t="str">
            <v xml:space="preserve"> PINTURA  EPOXICA</v>
          </cell>
        </row>
        <row r="757">
          <cell r="A757" t="str">
            <v xml:space="preserve"> PINTURA  EPOXICA PARA CONCRETO</v>
          </cell>
        </row>
        <row r="758">
          <cell r="A758" t="str">
            <v xml:space="preserve"> PINTURA ANTI CORROSIVA GALON</v>
          </cell>
        </row>
        <row r="759">
          <cell r="A759" t="str">
            <v xml:space="preserve"> PINTURA ANTICORROSIVA EPOXICA</v>
          </cell>
        </row>
        <row r="760">
          <cell r="A760" t="str">
            <v xml:space="preserve"> PINTURA EPOXIPOLIAMIDA DE PINTUCO</v>
          </cell>
        </row>
        <row r="761">
          <cell r="A761" t="str">
            <v xml:space="preserve"> PINTURA EXTERIORES TIPO KORAZA</v>
          </cell>
        </row>
        <row r="762">
          <cell r="A762" t="str">
            <v xml:space="preserve"> PINTURA INTUMISCENTE 120 MINUTOS</v>
          </cell>
        </row>
        <row r="763">
          <cell r="A763" t="str">
            <v xml:space="preserve">IMPRIMANTE </v>
          </cell>
        </row>
        <row r="764">
          <cell r="A764" t="str">
            <v xml:space="preserve"> PINTURA PARA PISOS</v>
          </cell>
        </row>
        <row r="765">
          <cell r="A765" t="str">
            <v xml:space="preserve"> PINTURA REFLECTIVA DE ALUMINIO</v>
          </cell>
        </row>
        <row r="766">
          <cell r="A766" t="str">
            <v xml:space="preserve"> PINTURA TIPO BARNIZ AL AGUA DE POLIURETANO PARA ALTO TRAFICO TIPO BONA TRAFFIC HD</v>
          </cell>
        </row>
        <row r="767">
          <cell r="A767" t="str">
            <v xml:space="preserve"> PINTURA TIPO BARNIZ LASURE BASE AGUA SATINADO INCOLORO</v>
          </cell>
        </row>
        <row r="768">
          <cell r="A768" t="str">
            <v xml:space="preserve"> PINTURA TIPO BARNIZ POLIURETANO MADETEC KIT DE COMPONENTE A+B</v>
          </cell>
        </row>
        <row r="769">
          <cell r="A769" t="str">
            <v xml:space="preserve"> PINTURA TIPO BARNIZ ULTRAMARINO</v>
          </cell>
        </row>
        <row r="770">
          <cell r="A770" t="str">
            <v xml:space="preserve"> PINTURA TIPO PINTULACA MATE SISTEMA NITROCELULOSICO</v>
          </cell>
        </row>
        <row r="771">
          <cell r="A771" t="str">
            <v xml:space="preserve"> PINTURA VINILO TIPO 1</v>
          </cell>
        </row>
        <row r="772">
          <cell r="A772" t="str">
            <v xml:space="preserve"> PIRLAN EN  MADERA TIPO CHOIBA ANCHO 20 CM</v>
          </cell>
        </row>
        <row r="773">
          <cell r="A773" t="str">
            <v xml:space="preserve"> PISAVIDRIO EN MADERA 1X1 CM</v>
          </cell>
        </row>
        <row r="774">
          <cell r="A774" t="str">
            <v xml:space="preserve"> PISO EN CAUCHO 10 MM MULTIGYM</v>
          </cell>
        </row>
        <row r="775">
          <cell r="A775" t="str">
            <v xml:space="preserve"> PISO EN PVC 2,00 MM - CLASE 43 USO INDUSTRIAL</v>
          </cell>
        </row>
        <row r="776">
          <cell r="A776" t="str">
            <v xml:space="preserve"> PISO EN PVC TIPO MADERA</v>
          </cell>
        </row>
        <row r="777">
          <cell r="A777" t="str">
            <v xml:space="preserve"> PISO PLATINA TIPO T 30X100MM HG CAL 3MM</v>
          </cell>
        </row>
        <row r="778">
          <cell r="A778" t="str">
            <v xml:space="preserve"> PISO TÉCNICO EN MADERA TIPO ZAPÁN, MONTADO SOBRE CUARTONES DE SAPÁN CON AMORTIGUACIÓN EN NEOPRENO DE 10 MM.</v>
          </cell>
        </row>
        <row r="779">
          <cell r="A779" t="str">
            <v xml:space="preserve"> PLACA GRANO NATURAL</v>
          </cell>
        </row>
        <row r="780">
          <cell r="A780" t="str">
            <v xml:space="preserve"> PLACA METALICA ESP 6 mm ANCHO 0,10 A 0,25 M2</v>
          </cell>
        </row>
        <row r="781">
          <cell r="A781" t="str">
            <v xml:space="preserve"> PLAFON</v>
          </cell>
        </row>
        <row r="782">
          <cell r="A782" t="str">
            <v xml:space="preserve"> PLANCHON ABARCO 0,20X0,04X3,00 M</v>
          </cell>
        </row>
        <row r="783">
          <cell r="A783" t="str">
            <v xml:space="preserve"> Planta Cummis Lega 300kVA 240kW F.P 0.8</v>
          </cell>
        </row>
        <row r="784">
          <cell r="A784" t="str">
            <v xml:space="preserve"> PLANTA ELECTRICA MODELO P-200 PERKINS 1306C87TAG3 ORIGINAL (250 KVA / 200 KW)</v>
          </cell>
        </row>
        <row r="785">
          <cell r="A785" t="str">
            <v xml:space="preserve"> PLASTICO TIPO INVERNADERO</v>
          </cell>
        </row>
        <row r="786">
          <cell r="A786" t="str">
            <v xml:space="preserve"> PLASTOCRETE DM</v>
          </cell>
        </row>
        <row r="787">
          <cell r="A787" t="str">
            <v xml:space="preserve"> PLATINA 1/2" X M2</v>
          </cell>
        </row>
        <row r="788">
          <cell r="A788" t="str">
            <v xml:space="preserve"> PLATINA 1/4" EN L 10X10X15CM H</v>
          </cell>
        </row>
        <row r="789">
          <cell r="A789" t="str">
            <v xml:space="preserve"> PLATINA 1/4" X 1 1/2"</v>
          </cell>
        </row>
        <row r="790">
          <cell r="A790" t="str">
            <v xml:space="preserve"> PLATINA 1/4" X 20X20 CM</v>
          </cell>
        </row>
        <row r="791">
          <cell r="A791" t="str">
            <v xml:space="preserve"> PLATINA 1/4" X M2</v>
          </cell>
        </row>
        <row r="792">
          <cell r="A792" t="str">
            <v xml:space="preserve"> PLATINA 1/8" X 1"</v>
          </cell>
        </row>
        <row r="793">
          <cell r="A793" t="str">
            <v xml:space="preserve"> PLATINA 1/8" X 2"</v>
          </cell>
        </row>
        <row r="794">
          <cell r="A794" t="str">
            <v xml:space="preserve"> PLATINA 3/16" X 1 1/2"</v>
          </cell>
        </row>
        <row r="795">
          <cell r="A795" t="str">
            <v xml:space="preserve"> PLATINA 3/16" X 2 1/2"</v>
          </cell>
        </row>
        <row r="796">
          <cell r="A796" t="str">
            <v xml:space="preserve"> PLATINA 3/16" X 2"</v>
          </cell>
        </row>
        <row r="797">
          <cell r="A797" t="str">
            <v xml:space="preserve"> PLATINA 3/8" X 20X20 CM</v>
          </cell>
        </row>
        <row r="798">
          <cell r="A798" t="str">
            <v xml:space="preserve"> PLATINA 3/8" X M2</v>
          </cell>
        </row>
        <row r="799">
          <cell r="A799" t="str">
            <v xml:space="preserve"> PLATINA TAPA TUBO</v>
          </cell>
        </row>
        <row r="800">
          <cell r="A800" t="str">
            <v xml:space="preserve"> POCETA EN ACERO INOXIDABLE 40X40</v>
          </cell>
        </row>
        <row r="801">
          <cell r="A801" t="str">
            <v xml:space="preserve"> POCETA PREFABRICADA</v>
          </cell>
        </row>
        <row r="802">
          <cell r="A802" t="str">
            <v xml:space="preserve"> POLIETILENO NEGRO CAL 6 ANCHO 4 MT</v>
          </cell>
        </row>
        <row r="803">
          <cell r="A803" t="str">
            <v xml:space="preserve"> POLIETILENO TIPO BURBUJA</v>
          </cell>
        </row>
        <row r="804">
          <cell r="A804" t="str">
            <v xml:space="preserve"> Ponchada </v>
          </cell>
        </row>
        <row r="805">
          <cell r="A805" t="str">
            <v xml:space="preserve"> POSTE DE ILUMINACION H=4,50 ML - 6,00 ML TIPO ZELA DE SCHREDER COLOR AKZO GRIS 900 ARENOSO 5184 LUMENES, 41 VATIOS, DE 24 LEDS</v>
          </cell>
        </row>
        <row r="806">
          <cell r="A806" t="str">
            <v xml:space="preserve"> POZOS DE REGISTRO D: 1.00M INTERIOR, MAMPOSTERÍA EN LADRILLO CERÁMICO MACIZO, INCLUYE REJILLA Y MARCO DE FUNDICIÓN TUBO CONEXIÓN A RED DE ALCANTARILLADO PLUVIAL</v>
          </cell>
        </row>
        <row r="807">
          <cell r="A807" t="str">
            <v xml:space="preserve"> POZOS DE REGISTRO D: 1.00M INTERIOR, MAMPOSTERÍA EN LADRILLO CERÁMICO MACIZO, INCLUYE TAPA CIRCULAR DE BLOQUEO Y MARCO DE FUNDICIÓN</v>
          </cell>
        </row>
        <row r="808">
          <cell r="A808" t="str">
            <v xml:space="preserve"> POZOS DE REGISTRO D: 1.00M INTERIOR, MAMPOSTERÍA EN LADRILLO CERÁMICO MACIZO, INCLUYE TAPA CIRCULAR DE BLOQUEO Y MARCO DE FUNDICIÓN (1.80m&lt; H &lt; 3.00m)</v>
          </cell>
        </row>
        <row r="809">
          <cell r="A809" t="str">
            <v xml:space="preserve"> PRADO</v>
          </cell>
        </row>
        <row r="810">
          <cell r="A810" t="str">
            <v xml:space="preserve"> Protector auditivo tipo copa    </v>
          </cell>
        </row>
        <row r="811">
          <cell r="A811" t="str">
            <v xml:space="preserve"> Protector en acrilico para estacion</v>
          </cell>
        </row>
        <row r="812">
          <cell r="A812" t="str">
            <v xml:space="preserve"> PROTECTOR ROLLO PAPEL HIGIENICO ROLLO 400 MT EN ACERO INOXIDABLE SATINADO CON CERRADURA</v>
          </cell>
        </row>
        <row r="813">
          <cell r="A813" t="str">
            <v xml:space="preserve"> PROVISIONADOR DE CABLES DE CONEXIÓN DE AUDIO DE MARCA COMO 2X1 Y 2X2, CONVERTIDORES RCA</v>
          </cell>
        </row>
        <row r="814">
          <cell r="A814" t="str">
            <v xml:space="preserve"> PROYECTOR ENCASTRADO TIPO TRASSO DE SCHREDER DE UN MODULO INCLUYE KIT DE INSTALACION HERMETICIDAD IP67 VIDRIO TEMPLADO 12 MM DE ALTA RESISTENCIA A LOS IMPACTOS</v>
          </cell>
        </row>
        <row r="815">
          <cell r="A815" t="str">
            <v xml:space="preserve"> Proyector led de 200W OSRAM</v>
          </cell>
        </row>
        <row r="816">
          <cell r="A816" t="str">
            <v xml:space="preserve"> PUERTA BLINDADA PREFABRICADA 90*205CM</v>
          </cell>
        </row>
        <row r="817">
          <cell r="A817" t="str">
            <v xml:space="preserve"> PUERTA DE ALUMINIO</v>
          </cell>
        </row>
        <row r="818">
          <cell r="A818" t="str">
            <v xml:space="preserve"> PUERTA DIVISION ACERO INOXIDABLE</v>
          </cell>
        </row>
        <row r="819">
          <cell r="A819" t="str">
            <v xml:space="preserve"> PUERTA DIVISION MINUSVALIDO ACERO INOXIDABLE</v>
          </cell>
        </row>
        <row r="820">
          <cell r="A820" t="str">
            <v xml:space="preserve"> PUERTA METALICA CON CERRADURA</v>
          </cell>
        </row>
        <row r="821">
          <cell r="A821" t="str">
            <v xml:space="preserve"> PUERTA PLEGABLE PVC MILANO CON CERRADURA Y MARCO</v>
          </cell>
        </row>
        <row r="822">
          <cell r="A822" t="str">
            <v xml:space="preserve"> PUERTA TIPO 10 ENTAMBORADA</v>
          </cell>
        </row>
        <row r="823">
          <cell r="A823" t="str">
            <v xml:space="preserve"> PUERTA VIDRIO TEMPLADO LAMINADO 10 MM CON MANIJA</v>
          </cell>
        </row>
        <row r="824">
          <cell r="A824" t="str">
            <v xml:space="preserve"> PUNTILLA</v>
          </cell>
        </row>
        <row r="825">
          <cell r="A825" t="str">
            <v xml:space="preserve"> PUNTILLA 1 1/2" a 3" </v>
          </cell>
        </row>
        <row r="826">
          <cell r="A826" t="str">
            <v xml:space="preserve"> Rack de  comunicaciones de 1.80 m x 60 x 60 cm</v>
          </cell>
        </row>
        <row r="827">
          <cell r="A827" t="str">
            <v xml:space="preserve"> RECEBO</v>
          </cell>
        </row>
        <row r="828">
          <cell r="A828" t="str">
            <v xml:space="preserve"> Receptor transmisor Beam detector</v>
          </cell>
        </row>
        <row r="829">
          <cell r="A829" t="str">
            <v xml:space="preserve"> RECUBRIMIENTO MELAMINICO COLOR NEGRO OPACO TIPO MDP</v>
          </cell>
        </row>
        <row r="830">
          <cell r="A830" t="str">
            <v xml:space="preserve"> RECUBRIMIENTO MELAMINICO ACABADO NATURAL</v>
          </cell>
        </row>
        <row r="831">
          <cell r="A831" t="str">
            <v xml:space="preserve"> Reflector de Led tipo exterior 75W.</v>
          </cell>
        </row>
        <row r="832">
          <cell r="A832" t="str">
            <v xml:space="preserve"> REFLECTOR LED 150W 6400K</v>
          </cell>
        </row>
        <row r="833">
          <cell r="A833" t="str">
            <v xml:space="preserve"> REGISTRO 1 1/2"</v>
          </cell>
        </row>
        <row r="834">
          <cell r="A834" t="str">
            <v xml:space="preserve"> REGISTRO 1 1/4"</v>
          </cell>
        </row>
        <row r="835">
          <cell r="A835" t="str">
            <v xml:space="preserve"> REGISTRO 1"</v>
          </cell>
        </row>
        <row r="836">
          <cell r="A836" t="str">
            <v xml:space="preserve"> REGISTRO 1/2"</v>
          </cell>
        </row>
        <row r="837">
          <cell r="A837" t="str">
            <v xml:space="preserve"> REGISTRO 2"</v>
          </cell>
        </row>
        <row r="838">
          <cell r="A838" t="str">
            <v xml:space="preserve"> REGISTRO 3/4"</v>
          </cell>
        </row>
        <row r="839">
          <cell r="A839" t="str">
            <v xml:space="preserve"> REGISTRO REGULADOR METALICO PARA LAVAMANOS</v>
          </cell>
        </row>
        <row r="840">
          <cell r="A840" t="str">
            <v xml:space="preserve"> REJA CUPULA 6"x4" ALUMINIO</v>
          </cell>
        </row>
        <row r="841">
          <cell r="A841" t="str">
            <v xml:space="preserve"> REJILLA EN ACERO INOXIDABLE 10X10 CM 1 1/2" A 3"</v>
          </cell>
        </row>
        <row r="842">
          <cell r="A842" t="str">
            <v xml:space="preserve"> Rejilla interperie 14x10</v>
          </cell>
        </row>
        <row r="843">
          <cell r="A843" t="str">
            <v xml:space="preserve"> REJILLA METALICA ALCORQUE 3/8"</v>
          </cell>
        </row>
        <row r="844">
          <cell r="A844" t="str">
            <v xml:space="preserve"> REJILLA TRADICIONAL 3*1-1/2 ALUMINIO</v>
          </cell>
        </row>
        <row r="845">
          <cell r="A845" t="str">
            <v xml:space="preserve"> REJILLA TRADICIONAL 4*3" ALUMINIO</v>
          </cell>
        </row>
        <row r="846">
          <cell r="A846" t="str">
            <v xml:space="preserve"> REMOVEDOR</v>
          </cell>
        </row>
        <row r="847">
          <cell r="A847" t="str">
            <v xml:space="preserve"> REMOVEDOR DE PINTURA </v>
          </cell>
        </row>
        <row r="848">
          <cell r="A848" t="str">
            <v xml:space="preserve"> REPISA PARED ACERO A=0.30</v>
          </cell>
        </row>
        <row r="849">
          <cell r="A849" t="str">
            <v xml:space="preserve"> REPUESTO VALVULA DE REMPLAZO PARA CARTUCHO ORINALES SLOAN REF AC-150G5</v>
          </cell>
        </row>
        <row r="850">
          <cell r="A850" t="str">
            <v xml:space="preserve"> RESINA SC-SEALER</v>
          </cell>
        </row>
        <row r="851">
          <cell r="A851" t="str">
            <v xml:space="preserve"> RETIRO DE SOBRANTES EN OBRA</v>
          </cell>
        </row>
        <row r="852">
          <cell r="A852" t="str">
            <v xml:space="preserve"> RIEL PARA PUERTA CORREDERA</v>
          </cell>
        </row>
        <row r="853">
          <cell r="A853" t="str">
            <v xml:space="preserve"> ROCA MUERTA</v>
          </cell>
        </row>
        <row r="854">
          <cell r="A854" t="str">
            <v xml:space="preserve"> ROCIADORES DIAMETRO 4.6</v>
          </cell>
        </row>
        <row r="855">
          <cell r="A855" t="str">
            <v xml:space="preserve"> ROUTER WIFI 300 MBPS-183 M</v>
          </cell>
        </row>
        <row r="856">
          <cell r="A856" t="str">
            <v xml:space="preserve"> Salida de datos Cat.6 Azúl Ref. 6110G-RL6</v>
          </cell>
        </row>
        <row r="857">
          <cell r="A857" t="str">
            <v xml:space="preserve"> SECADOR ELECTRICO PARA MANOS</v>
          </cell>
        </row>
        <row r="858">
          <cell r="A858" t="str">
            <v xml:space="preserve"> SECADOR ELECTRICO PARA MANOS DYSON AIRBLADE V NIQUEL CON FILTRO HEPA MOTOR DIGITAL TIEMPO SECADO 10 SEGUNDOS </v>
          </cell>
        </row>
        <row r="859">
          <cell r="A859" t="str">
            <v xml:space="preserve"> SELLADOR ETERNA 1/4</v>
          </cell>
        </row>
        <row r="860">
          <cell r="A860" t="str">
            <v xml:space="preserve"> Sensor de movimiento mixto (temperatura y movimiento).</v>
          </cell>
        </row>
        <row r="861">
          <cell r="A861" t="str">
            <v xml:space="preserve"> SENSOR DE MOVIMIENTO TIPO LEVINTON</v>
          </cell>
        </row>
        <row r="862">
          <cell r="A862" t="str">
            <v xml:space="preserve"> Señal indicativa "Salida" Autoiluminada</v>
          </cell>
        </row>
        <row r="863">
          <cell r="A863" t="str">
            <v xml:space="preserve"> Señal indicativa doble cara</v>
          </cell>
        </row>
        <row r="864">
          <cell r="A864" t="str">
            <v xml:space="preserve"> Señal indicativa una cara</v>
          </cell>
        </row>
        <row r="865">
          <cell r="A865" t="str">
            <v xml:space="preserve"> SEÑALIZACION PARA BAÑOS</v>
          </cell>
        </row>
        <row r="866">
          <cell r="A866" t="str">
            <v xml:space="preserve"> SEPAROL LIQUIDO</v>
          </cell>
        </row>
        <row r="867">
          <cell r="A867" t="str">
            <v xml:space="preserve"> SERVICIO DE CORTE Y DOBLADORA</v>
          </cell>
        </row>
        <row r="868">
          <cell r="A868" t="str">
            <v xml:space="preserve"> SERVICIO DE DOBLADORA</v>
          </cell>
        </row>
        <row r="869">
          <cell r="A869" t="str">
            <v xml:space="preserve"> SERVICIO DE EXTRACCION DE NUCLEOS Ø 4"</v>
          </cell>
        </row>
        <row r="870">
          <cell r="A870" t="str">
            <v xml:space="preserve"> SERVICIO DE EXTRACCION DE NUCLEOS Ø 3"</v>
          </cell>
        </row>
        <row r="871">
          <cell r="A871" t="str">
            <v xml:space="preserve"> SERVICIO DE EXTRACCION DE NUCLEOS Ø 2"</v>
          </cell>
        </row>
        <row r="872">
          <cell r="A872" t="str">
            <v xml:space="preserve"> SERVICIO DE MAQUINA DE PULIDA Y BRILLADA</v>
          </cell>
        </row>
        <row r="873">
          <cell r="A873" t="str">
            <v xml:space="preserve"> SERVICIO DE RETROEXCAVADORA CON OPERARIO, INCLUYE TRANSPORTE ESPECIALIZADO PARA EQUIPO PESADO</v>
          </cell>
        </row>
        <row r="874">
          <cell r="A874" t="str">
            <v xml:space="preserve"> SERVICIO MENSUAL DE ACUEDUCTO</v>
          </cell>
        </row>
        <row r="875">
          <cell r="A875" t="str">
            <v xml:space="preserve"> SERVICIO MENSUAL DE ENERGIA</v>
          </cell>
        </row>
        <row r="876">
          <cell r="A876" t="str">
            <v xml:space="preserve"> SIFÓN 2"</v>
          </cell>
        </row>
        <row r="877">
          <cell r="A877" t="str">
            <v xml:space="preserve"> SIFÓN 3"</v>
          </cell>
        </row>
        <row r="878">
          <cell r="A878" t="str">
            <v xml:space="preserve"> SIFON DE PISO EN ACERO INOXIDABLE</v>
          </cell>
        </row>
        <row r="879">
          <cell r="A879" t="str">
            <v xml:space="preserve"> SIKA GROUT 200 MORTERO SIN CONTRACCION</v>
          </cell>
        </row>
        <row r="880">
          <cell r="A880" t="str">
            <v xml:space="preserve"> SIKA GROUT 212 MORTERO SIN CONTRACCION</v>
          </cell>
        </row>
        <row r="881">
          <cell r="A881" t="str">
            <v xml:space="preserve"> SIKA METAL SHEET </v>
          </cell>
        </row>
        <row r="882">
          <cell r="A882" t="str">
            <v xml:space="preserve"> SIKA1 - IMPERMEABILIZANTE</v>
          </cell>
        </row>
        <row r="883">
          <cell r="A883" t="str">
            <v xml:space="preserve"> SIKA101 MORTERO INTEGRAL</v>
          </cell>
        </row>
        <row r="884">
          <cell r="A884" t="str">
            <v xml:space="preserve"> SIKADUR 31 ADHESIVO</v>
          </cell>
        </row>
        <row r="885">
          <cell r="A885" t="str">
            <v xml:space="preserve"> SIKADUR 32 PRIMER</v>
          </cell>
        </row>
        <row r="886">
          <cell r="A886" t="str">
            <v xml:space="preserve"> SIKADUR ANCHORFIX 4 600 CC - 900 GR</v>
          </cell>
        </row>
        <row r="887">
          <cell r="A887" t="str">
            <v xml:space="preserve"> SIKADUR PANEL</v>
          </cell>
        </row>
        <row r="888">
          <cell r="A888" t="str">
            <v xml:space="preserve"> SIKAFILL 10 AÑOS COLOR ROJO</v>
          </cell>
        </row>
        <row r="889">
          <cell r="A889" t="str">
            <v xml:space="preserve"> SIKAFLEX 1A PLUS SELLADOR ELASTICO MONOCOMPONENTE</v>
          </cell>
        </row>
        <row r="890">
          <cell r="A890" t="str">
            <v xml:space="preserve"> SIKAFLEX -221</v>
          </cell>
        </row>
        <row r="891">
          <cell r="A891" t="str">
            <v xml:space="preserve"> SIKAFLEX AT SELLANTE ELASTOMERICO BASE POLIURETANO</v>
          </cell>
        </row>
        <row r="892">
          <cell r="A892" t="str">
            <v xml:space="preserve"> SIKAFLOOR - 3 QUARTZ TOP ENDURECEDOR DE PISOS DE CONCRETO</v>
          </cell>
        </row>
        <row r="893">
          <cell r="A893" t="str">
            <v xml:space="preserve"> SIKAFLOOR 156 CO IMPRIMANTE EPOXICO</v>
          </cell>
        </row>
        <row r="894">
          <cell r="A894" t="str">
            <v xml:space="preserve"> SIKAFLUID</v>
          </cell>
        </row>
        <row r="895">
          <cell r="A895" t="str">
            <v xml:space="preserve"> SIKAGUARD DECOR</v>
          </cell>
        </row>
        <row r="896">
          <cell r="A896" t="str">
            <v xml:space="preserve"> SIKALIMPIADOR RINSE</v>
          </cell>
        </row>
        <row r="897">
          <cell r="A897" t="str">
            <v xml:space="preserve"> SIKAPISO DECOR</v>
          </cell>
        </row>
        <row r="898">
          <cell r="A898" t="str">
            <v xml:space="preserve"> SIKAPLAN 12D</v>
          </cell>
        </row>
        <row r="899">
          <cell r="A899" t="str">
            <v xml:space="preserve"> SIKAPLAST MO SUPERPLASTIFICANTE REDUCTOR DE AGUA</v>
          </cell>
        </row>
        <row r="900">
          <cell r="A900" t="str">
            <v xml:space="preserve"> SIKAPRIMER 206</v>
          </cell>
        </row>
        <row r="901">
          <cell r="A901" t="str">
            <v xml:space="preserve"> SIKASET L ACERERANTE</v>
          </cell>
        </row>
        <row r="902">
          <cell r="A902" t="str">
            <v xml:space="preserve"> SIKASIL E</v>
          </cell>
        </row>
        <row r="903">
          <cell r="A903" t="str">
            <v xml:space="preserve"> SIKASIL SG-20 ADHESIVO ESTRUCTURAL</v>
          </cell>
        </row>
        <row r="904">
          <cell r="A904" t="str">
            <v xml:space="preserve"> SIKATOP SEAL 107</v>
          </cell>
        </row>
        <row r="905">
          <cell r="A905" t="str">
            <v xml:space="preserve"> SIKATRANSPARENTE 10</v>
          </cell>
        </row>
        <row r="906">
          <cell r="A906" t="str">
            <v xml:space="preserve"> SIKATRANSPARENTE 7 W CO</v>
          </cell>
        </row>
        <row r="907">
          <cell r="A907" t="str">
            <v xml:space="preserve"> SILICONA CON FUNGICIDA TIPO SANISIL DE SIKA</v>
          </cell>
        </row>
        <row r="908">
          <cell r="A908" t="str">
            <v xml:space="preserve"> Sirena cónica 12 V / 30-40 W Para interiores mas fuente de 12 voltios.</v>
          </cell>
        </row>
        <row r="909">
          <cell r="A909" t="str">
            <v xml:space="preserve"> Sistema centralizado de gestión de edificios, para sistema Volumen de Refrigerante Variable</v>
          </cell>
        </row>
        <row r="910">
          <cell r="A910" t="str">
            <v xml:space="preserve"> SISTEMA CONTRA INCENDIO COMPLETO CONFORMADO POR BOMBA, MOTOR, TABLERO DE CONTROL Y ACCESORIOS</v>
          </cell>
        </row>
        <row r="911">
          <cell r="A911" t="str">
            <v xml:space="preserve"> SISTEMA DE HERRAJES CON RUEDAS Y FRENO PARA PUERTA CORREDERA</v>
          </cell>
        </row>
        <row r="912">
          <cell r="A912" t="str">
            <v xml:space="preserve"> SISTEMA DE HERRAJES, PIEZAS METÁLICAS, ACCESORIOS; PERNOS ALTO Y BAJO; PUNTOS DE GIRO ALTO Y BAJO; TAPA, CAJA Y MECANISMO DE FRENO; CERRADURA CON PASADOR Y MANIJA</v>
          </cell>
        </row>
        <row r="913">
          <cell r="A913" t="str">
            <v xml:space="preserve"> SISTEMA PIVOTANTE EN PERFIL Ø 1 1/4" ACABADO EN PINTURA ELECTROSTATICA, INCLUYE PLATINA FIJACION PLACA Y PISO</v>
          </cell>
        </row>
        <row r="914">
          <cell r="A914" t="str">
            <v xml:space="preserve"> SISTEMA SOPORTE PARA PANEL FLOTANTE -HUNTER DOUGLAS </v>
          </cell>
        </row>
        <row r="915">
          <cell r="A915" t="str">
            <v xml:space="preserve"> SOLDADURA</v>
          </cell>
        </row>
        <row r="916">
          <cell r="A916" t="str">
            <v xml:space="preserve"> SOLDADURA 6011 (KG)</v>
          </cell>
        </row>
        <row r="917">
          <cell r="A917" t="str">
            <v xml:space="preserve"> SOLDADURA 6013 (KG)</v>
          </cell>
        </row>
        <row r="918">
          <cell r="A918" t="str">
            <v xml:space="preserve"> SOLDADURA CADWELD PROMEDIO</v>
          </cell>
        </row>
        <row r="919">
          <cell r="A919" t="str">
            <v xml:space="preserve"> SOLDADURA DE ARGON ACERO INOX</v>
          </cell>
        </row>
        <row r="920">
          <cell r="A920" t="str">
            <v xml:space="preserve"> SOLDADURA DE ESTAÑO x 250 gr</v>
          </cell>
        </row>
        <row r="921">
          <cell r="A921" t="str">
            <v xml:space="preserve"> Soldadura exotérmica de 115g</v>
          </cell>
        </row>
        <row r="922">
          <cell r="A922" t="str">
            <v xml:space="preserve"> SOLDADURA PVC (1/4 GALON)</v>
          </cell>
        </row>
        <row r="923">
          <cell r="A923" t="str">
            <v xml:space="preserve"> SOLDADURA PVC LIQUIDA 1/4 GL</v>
          </cell>
        </row>
        <row r="924">
          <cell r="A924" t="str">
            <v xml:space="preserve"> SOLVENTE PARA PINTURA EPOXICA</v>
          </cell>
        </row>
        <row r="925">
          <cell r="A925" t="str">
            <v xml:space="preserve"> SOPORTE ANTI OSCILANT 4 vias 3"</v>
          </cell>
        </row>
        <row r="926">
          <cell r="A926" t="str">
            <v xml:space="preserve"> SOPORTE ANTIOSCILANT 4 vias 1 1/2"</v>
          </cell>
        </row>
        <row r="927">
          <cell r="A927" t="str">
            <v xml:space="preserve"> SOPORTE ANTIOSCILANTE 2  vias 1 1/2"</v>
          </cell>
        </row>
        <row r="928">
          <cell r="A928" t="str">
            <v xml:space="preserve"> SOPORTE ANTIOSCILANTE 2 vias 3"</v>
          </cell>
        </row>
        <row r="929">
          <cell r="A929" t="str">
            <v xml:space="preserve"> SOPORTE BAJANTE AGUA LLUVIA</v>
          </cell>
        </row>
        <row r="930">
          <cell r="A930" t="str">
            <v xml:space="preserve"> SOPORTE PERA 2"</v>
          </cell>
        </row>
        <row r="931">
          <cell r="A931" t="str">
            <v xml:space="preserve"> SOPORTE PERA 3"</v>
          </cell>
        </row>
        <row r="932">
          <cell r="A932" t="str">
            <v xml:space="preserve"> SOPORTE PERA 4"</v>
          </cell>
        </row>
        <row r="933">
          <cell r="A933" t="str">
            <v xml:space="preserve"> soporte y anclaje</v>
          </cell>
        </row>
        <row r="934">
          <cell r="A934" t="str">
            <v xml:space="preserve"> SOPORTES DE COLGADO DE PARLANTES</v>
          </cell>
        </row>
        <row r="935">
          <cell r="A935" t="str">
            <v xml:space="preserve"> Soportes para bandeja en instalaciones colgantes. Se corta según el ancho de la bandeja a soportar. PERFIL CSN 3000 GS       </v>
          </cell>
        </row>
        <row r="936">
          <cell r="A936" t="str">
            <v xml:space="preserve"> Soportes y anclajes</v>
          </cell>
        </row>
        <row r="937">
          <cell r="A937" t="str">
            <v xml:space="preserve"> SOSCO 6"x4" ALUMINIO</v>
          </cell>
        </row>
        <row r="938">
          <cell r="A938" t="str">
            <v xml:space="preserve"> SUBBASE GRANULAR B-400</v>
          </cell>
        </row>
        <row r="939">
          <cell r="A939" t="str">
            <v xml:space="preserve"> SUBCONTRATO BLACK OUT MOTORIZADO CON CONTROL REMOTO</v>
          </cell>
        </row>
        <row r="940">
          <cell r="A940" t="str">
            <v xml:space="preserve"> SUBCONTRATO CIELO RASO TILE LAY-IN DE HUNTER DOUGLAS BANDEJAS MICROPERFORADAS Ø3 MM DE 0,61X0,61 SOPORTADAS SOBRE PERFILES SE SUSPENSION DE ENSAMBLE AUTOMATICO DE 9/16"</v>
          </cell>
        </row>
        <row r="941">
          <cell r="A941" t="str">
            <v xml:space="preserve"> SUBCONTRATO CORTASOL EN LAMINA FIGURADA ALUZINC CON RELLENO EN PARRILLA ESTRUCTURAL HONEYCOMB ACABADO CON PINTURA ACRILICA BASE SOLVENTE FIJADO MEDIANTE PLATINA DE ANCLAJE EN ANGULO METALICO Y PERNO DE ANCLAJE EXPANSIVO</v>
          </cell>
        </row>
        <row r="942">
          <cell r="A942" t="str">
            <v xml:space="preserve"> SUBCONTRATO DIVISIÓN  ACÚSTICA MÓVIL EN PANEL FENÓLICO, INCLUYE MEMBRANA ACÚSTICA, ACUSTIFIBRA 2", BARREDERA DE NEOPRENO, ESTRUCTURA INTERNA EN PERFILERÍA TUBULAR METÁLICA,  INCLUYE SOPORTERÍA</v>
          </cell>
        </row>
        <row r="943">
          <cell r="A943" t="str">
            <v xml:space="preserve"> SUBCONTRATO DIVISION EN ACERO INOXIDABLE DE 1.60 CANTILIVER INCLUYE PUERTAS Y DIVISIONES ORINALES</v>
          </cell>
        </row>
        <row r="944">
          <cell r="A944" t="str">
            <v xml:space="preserve"> SUBCONTRATO DIVISION EN VIDRIO TEMPLADO LAMINADO 5+5 INCLUYE ACCESORIOS EN ACERO INOXIDABLE Y PELICULA COLOR POLIVINIL</v>
          </cell>
        </row>
        <row r="945">
          <cell r="A945" t="str">
            <v xml:space="preserve"> SUBCONTRATO ELEVADOR HIDRAULICO DE DOS PARADAS INCLUYE CABINA</v>
          </cell>
        </row>
        <row r="946">
          <cell r="A946" t="str">
            <v xml:space="preserve"> SUBCONTRATO ELEVADOR HIDRAULICO DE TRES PARADAS INCLUYE CABINA</v>
          </cell>
        </row>
        <row r="947">
          <cell r="A947" t="str">
            <v xml:space="preserve"> SUBCONTRATO ELEVADOR HIDRAULICO DE CUATRO PARADAS INCLUYE CABINA</v>
          </cell>
        </row>
        <row r="948">
          <cell r="A948" t="str">
            <v xml:space="preserve"> SUBCONTRATO EQUIPO TIPO CASSETE MARCA LG INVERTER DE 54000 BTU/H R-410 220V</v>
          </cell>
        </row>
        <row r="949">
          <cell r="A949" t="str">
            <v xml:space="preserve"> SUBCONTRATO FACHADA FLOTANTE EN PANEL MICROPERFORADO EN LAMINA DE ALUMINIO CAL. 14 , CON PINTURA EN POLVO ELECTROESTATICA, TERMOCURADA UV, ESTRUCTURA EN  TUBO PTS DE 60X60MM EN ALUMINIO</v>
          </cell>
        </row>
        <row r="950">
          <cell r="A950" t="str">
            <v xml:space="preserve"> SUBCONTRATO IMPERMEABILIZACION CON MEMBRANA PVC </v>
          </cell>
        </row>
        <row r="951">
          <cell r="A951" t="str">
            <v xml:space="preserve"> SUBCONTRATO JACUZZI PARA RECUPERACIÓN EN FIO. PILETA DE AGUA HELADA (EMPOTRADA) HIDROMASAJE, CROMOTERAPIA</v>
          </cell>
        </row>
        <row r="952">
          <cell r="A952" t="str">
            <v xml:space="preserve"> SUBCONTRATO MINISPLIT 9000 BTU</v>
          </cell>
        </row>
        <row r="953">
          <cell r="A953" t="str">
            <v xml:space="preserve"> SUBCONTRATO MUEBLE TRIBUNA CON ESTRUCTURA METÁLICA, RECUBIERTA POR PANEL FENÓLICO DE 20 MILÍMETROS, Y ACABADO EN VINOLO PVC DE ALTA RESISTENCIA. COLOR SEGÚN DISEÑO</v>
          </cell>
        </row>
        <row r="954">
          <cell r="A954" t="str">
            <v xml:space="preserve"> SUBCONTRATO MURO CORTINA EN ALUMINIO, VIDRIO TEMPLADO DE BAJA EMISIVIDAD E: 8mm JUNTA PERDIDA. </v>
          </cell>
        </row>
        <row r="955">
          <cell r="A955" t="str">
            <v xml:space="preserve"> SUBCONTRATO MURO DIVISIÓN  ACÚSTICO FIJO TIPO STC 42 EN PANEL FENÓLICO SEGÚN DISEÑO E INTERIOR EN FRESCASA DE 3 1/2".</v>
          </cell>
        </row>
        <row r="956">
          <cell r="A956" t="str">
            <v xml:space="preserve"> SUBCONTRATO ORNAMENTACION DE JARDINES</v>
          </cell>
        </row>
        <row r="957">
          <cell r="A957" t="str">
            <v xml:space="preserve"> SUBCONTRATO PELICULA FILM DE CONTROL SOLAR MULTILAMINADA</v>
          </cell>
        </row>
        <row r="958">
          <cell r="A958" t="str">
            <v xml:space="preserve"> SUBCONTRATO PINTURA ELECTROSTÁTICA</v>
          </cell>
        </row>
        <row r="959">
          <cell r="A959" t="str">
            <v xml:space="preserve"> SUBCONTRATO PINTURA ELECTROSTÁTICA X ML</v>
          </cell>
        </row>
        <row r="960">
          <cell r="A960" t="str">
            <v xml:space="preserve"> SUBCONTRATO PISCINA EN FIBRA DE VIDRIO INCLUYE PLANTA DE TRATAMIENTO, EQUIPO HIDRONEÚMATICO. CON SISTEMA DE NADO CONTRA CORRIENTE E HIDROMASAJES, SISTEMA DE CALEFACCIÓN.</v>
          </cell>
        </row>
        <row r="961">
          <cell r="A961" t="str">
            <v xml:space="preserve"> SUBCONTRATO PISO EN MICROCEMENTO, INCLUYE IMPRIMACION SUPERFICIE, MALLA DE FIBRA DE VIDRIO, MICROCEMENTO MONOCOMPONENTE, MICROCEMENTO MONOCOMPONENTE TEXTURA LISA, IMPRIMACION SELLADORA Y SELLADOR DE POLIURETANO ASFALTICO</v>
          </cell>
        </row>
        <row r="962">
          <cell r="A962" t="str">
            <v xml:space="preserve"> SUBCONTRATO PLANTA DE TRATAMIENTO DE AGUAS RESIDUALES</v>
          </cell>
        </row>
        <row r="963">
          <cell r="A963" t="str">
            <v xml:space="preserve"> SUBCONTRATO PLATAFORMA HIDRAULICA DE ASCENSO PARA MINUSVALIDOS DOS PARADAS </v>
          </cell>
        </row>
        <row r="964">
          <cell r="A964" t="str">
            <v xml:space="preserve"> SUBCONTRATO PLATAFORMA HIDRAULICA DE ASCENSO PARA MINUSVALIDOS TRES PARADAS </v>
          </cell>
        </row>
        <row r="965">
          <cell r="A965" t="str">
            <v xml:space="preserve"> SUBCONTRATO PUENTE GRUA- INCLUYE RIEL TIPO FERROCARRIL Y MONTAJE</v>
          </cell>
        </row>
        <row r="966">
          <cell r="A966" t="str">
            <v xml:space="preserve"> SUBCONTRATO PUERTA ACÚSTICA EN LAMINA METÁLICA COLD ROLLED CAL 16, MARCO POR 3 LADOS CON EMPAQUE COLAPSABLE IC-300. GATO HIDRAULICO, BARRAS ANTIPANICO Y CHAPA DE SEGURIDAD.</v>
          </cell>
        </row>
        <row r="967">
          <cell r="A967" t="str">
            <v xml:space="preserve"> SUBCONTRATO PUERTA ACÚSTICA ENTAMBORADA BATIENTE ESTRUCTURA INTERNA DE MADERA ACABADO EN AGLOMERADO 9 MM, ALMA EN LANA DE MNERAL, MARCO EN MADERA, EMPAQUES EN NEOPRENO, CERRADURA TIPO PALANCA DE SEGURIDAD</v>
          </cell>
        </row>
        <row r="968">
          <cell r="A968" t="str">
            <v xml:space="preserve"> SUBCONTRATO PUERTA ACÚSTICA ENTAMBORADA CORREDIZA ESTRUCTURA INTERNA DE MADERA ACABADO EN AGLOMERADO 9 MM, ALMA EN LANA DE MNERAL, MARCO EN MADERA, EMPAQUES EN NEOPRENO, CERRADURA TIPO PALANCA DE SEGURIDAD</v>
          </cell>
        </row>
        <row r="969">
          <cell r="A969" t="str">
            <v xml:space="preserve"> SUBCONTRATO PUERTA EN VIDRIO TEMPLADO OPALIZADO 0.85 X 2.60 mm 1 NAVE BATIENTE CON CHAPA TIPO MANIJA RECTA Y CERRADURA</v>
          </cell>
        </row>
        <row r="970">
          <cell r="A970" t="str">
            <v xml:space="preserve"> SUBCONTRATO PUERTA PIVOTANTE EN ESTRUCTURA 12 X10</v>
          </cell>
        </row>
        <row r="971">
          <cell r="A971" t="str">
            <v xml:space="preserve"> SUBCONTRATO PULIDA Y CRISTALIZACION DE PISO EN BALDOSA DE GRANO Y TERRAZO</v>
          </cell>
        </row>
        <row r="972">
          <cell r="A972" t="str">
            <v xml:space="preserve"> SUBCONTRATO REVESTIMIENTO MEDIACAÑA BASE DE MUROS EN MICROCEMENTO, INCLUYE IMPRIMACION SUPERFICIE CON EPOXI BICOMPONENTE, BASE EN MICROCEMENTO MONOCOMPONENTE, MICROCEMENTO MONOCOMPONENTE TEXTURA LISA, SELLADOR ACRILICO Y SELLADOR DE POLIURETANO</v>
          </cell>
        </row>
        <row r="973">
          <cell r="A973" t="str">
            <v xml:space="preserve"> SUBCONTRATO REVESTIMIENTO MUROS EN MICROCEMENTO, INCLUYE IMPRIMACION SUPERFICIE CON EPOXI BICOMPONENTE, BASE EN MICROCEMENTO MONOCOMPONENTE, MICROCEMENTO MONOCOMPONENTE TEXTURA LISA, SELLADOR ACRILICO Y SELLADOR DE POLIURETANO</v>
          </cell>
        </row>
        <row r="974">
          <cell r="A974" t="str">
            <v xml:space="preserve"> SUBCONTRATO TRATAMIENTO SILVICULTURAL PODA DE RAÍCES</v>
          </cell>
        </row>
        <row r="975">
          <cell r="A975" t="str">
            <v xml:space="preserve"> SUBCONTRATO VENTANERÍA ACÚSTICA SEGÚN NORMA STC-42 VIDRIO 6+6+6 + PELICULA POLIVINIL BUTIRAL 76 MICRAS EMPAQUES DOBLES DE NEOPRENO Y MARCO EN LAMINA</v>
          </cell>
        </row>
        <row r="976">
          <cell r="A976" t="str">
            <v xml:space="preserve"> SUBCONTRATO VENTANERÍA PARA FACHADA  EN PERFILERÍA DE ALUMINIO FIJA P 50.20 CON VIDRIO LAMINADO 3+3 INCOLORO</v>
          </cell>
        </row>
        <row r="977">
          <cell r="A977" t="str">
            <v xml:space="preserve"> SUBWOOFER DE 600 W</v>
          </cell>
        </row>
        <row r="978">
          <cell r="A978" t="str">
            <v xml:space="preserve"> SUCCIÓN FLOTANTE TANQUE AGUA LLUVIA RECUPERADA D:2"</v>
          </cell>
        </row>
        <row r="979">
          <cell r="A979" t="str">
            <v xml:space="preserve"> SUMINISTRO E INSTALACIÓN FLOTADOR DE MERCURIO LLENADO TANQUES</v>
          </cell>
        </row>
        <row r="980">
          <cell r="A980" t="str">
            <v xml:space="preserve"> SUMINISTRO E INSTALACIÓN FLOTADOR MECÁNICO 2"</v>
          </cell>
        </row>
        <row r="981">
          <cell r="A981" t="str">
            <v xml:space="preserve"> Switche 10/100/1000 de 24 puertos RJ45 administrable con 4 puertos  sfp. </v>
          </cell>
        </row>
        <row r="982">
          <cell r="A982" t="str">
            <v xml:space="preserve"> Switche 10/100/1000 de 48 puertos RJ45 administrable con 4 puertos  SFP. </v>
          </cell>
        </row>
        <row r="983">
          <cell r="A983" t="str">
            <v xml:space="preserve"> Switche POE de 16 canales para alimentación a cámaras IP, 16 puertos 10/100 Mbps, 2 puertos Gigabit para cascadas, Auto-MDIX PoEports</v>
          </cell>
        </row>
        <row r="984">
          <cell r="A984" t="str">
            <v xml:space="preserve"> TABLA BURRA</v>
          </cell>
        </row>
        <row r="985">
          <cell r="A985" t="str">
            <v xml:space="preserve"> TABLA PARA FORMALETA DE 3,00 X 0,25 X 0,025 M    </v>
          </cell>
        </row>
        <row r="986">
          <cell r="A986" t="str">
            <v xml:space="preserve"> TABLA PINO 0,80X0,15X0,025</v>
          </cell>
        </row>
        <row r="987">
          <cell r="A987" t="str">
            <v xml:space="preserve"> TABLA PINO 3,00X0,25X0,05 M</v>
          </cell>
        </row>
        <row r="988">
          <cell r="A988" t="str">
            <v xml:space="preserve"> TABLA WPC EN POLIMERO + FIBRA VEGETAL TIPO MADERA PLASTICA 2,80X0,16</v>
          </cell>
        </row>
        <row r="989">
          <cell r="A989" t="str">
            <v xml:space="preserve"> TABLA ZAPAN 2,80x0,15x0,03</v>
          </cell>
        </row>
        <row r="990">
          <cell r="A990" t="str">
            <v xml:space="preserve"> TABLERO</v>
          </cell>
        </row>
        <row r="991">
          <cell r="A991" t="str">
            <v xml:space="preserve"> TABLERO 3ø  30CTOS. + ESPACIO TOTALIZADOR + PUERTA</v>
          </cell>
        </row>
        <row r="992">
          <cell r="A992" t="str">
            <v xml:space="preserve"> TABLERO 3ø 12 CTOS. + ESPACIO TOTALIZADOR + PUERTA</v>
          </cell>
        </row>
        <row r="993">
          <cell r="A993" t="str">
            <v xml:space="preserve"> TABLERO 3ø 24 CTOS. + ESPACIO TOTALIZADOR + PUERTA</v>
          </cell>
        </row>
        <row r="994">
          <cell r="A994" t="str">
            <v xml:space="preserve"> Tablero 3ø Trifásico, 5H 18 Circuitos, espacio para totalizador y con puerta</v>
          </cell>
        </row>
        <row r="995">
          <cell r="A995" t="str">
            <v xml:space="preserve"> Tablero 3ø Trifásico, 5H 36 Circuitos, con puerta, chapa y espacio Para totalizador</v>
          </cell>
        </row>
        <row r="996">
          <cell r="A996" t="str">
            <v xml:space="preserve"> Tablero Control de iluminación </v>
          </cell>
        </row>
        <row r="997">
          <cell r="A997" t="str">
            <v xml:space="preserve"> Tablero control iluminación TEd6-TCI de la bibiloteca</v>
          </cell>
        </row>
        <row r="998">
          <cell r="A998" t="str">
            <v xml:space="preserve"> TABLERO DE 12 CIRCUITOS</v>
          </cell>
        </row>
        <row r="999">
          <cell r="A999" t="str">
            <v xml:space="preserve"> TABLERO DE 18 CIRCUITOS</v>
          </cell>
        </row>
        <row r="1000">
          <cell r="A1000" t="str">
            <v xml:space="preserve"> TABLERO DE 8 CIRCUITOS</v>
          </cell>
        </row>
        <row r="1001">
          <cell r="A1001" t="str">
            <v xml:space="preserve"> TABLERO DE CONSTRUCCION</v>
          </cell>
        </row>
        <row r="1002">
          <cell r="A1002" t="str">
            <v xml:space="preserve"> Tablero de distribución para el sistema del Aire Acondicionado</v>
          </cell>
        </row>
        <row r="1003">
          <cell r="A1003" t="str">
            <v xml:space="preserve"> TABLERO DE ILUMINACION COFRE REBRA 40X30X30, CONTACTORES NEMA0 BONINAA 110V, SELECTOR 3 POSICIONES, PILOTO LUMINOSO 22MM A110 V, MINI BREAKER CABLE TIPO VEHICULO #16, RELOJ TEMPORIZADOR </v>
          </cell>
        </row>
        <row r="1004">
          <cell r="A1004" t="str">
            <v xml:space="preserve"> TABLERO DE PINO ALISTONADO 18 MM</v>
          </cell>
        </row>
        <row r="1005">
          <cell r="A1005" t="str">
            <v xml:space="preserve"> Tablero de Servicio: Incluye barrajes 5H de 100A, protecciones para cada circuito instalado, y salidas a 208V monofásica, a 208V trifásico y salidas a 120V.</v>
          </cell>
        </row>
        <row r="1006">
          <cell r="A1006" t="str">
            <v xml:space="preserve"> Tablero General Baja Tensión Principal de acuerdo al diagrama unifilar.</v>
          </cell>
        </row>
        <row r="1007">
          <cell r="A1007" t="str">
            <v xml:space="preserve"> Tablero General de Baja Tensión Áreas Comunes</v>
          </cell>
        </row>
        <row r="1008">
          <cell r="A1008" t="str">
            <v xml:space="preserve"> Tablero General de Baja Tensión TGBT </v>
          </cell>
        </row>
        <row r="1009">
          <cell r="A1009" t="str">
            <v xml:space="preserve"> TABLERO INFERIOR EN ZOCALO MICROPERFORADO </v>
          </cell>
        </row>
        <row r="1010">
          <cell r="A1010" t="str">
            <v xml:space="preserve"> TABLERO PHILIPS DYNALITE+CONTROLADOR 2 RELES-DALI</v>
          </cell>
        </row>
        <row r="1011">
          <cell r="A1011" t="str">
            <v xml:space="preserve"> Tablero Regulado de acuerdo a diagrama unifilar</v>
          </cell>
        </row>
        <row r="1012">
          <cell r="A1012" t="str">
            <v xml:space="preserve"> Tablero Regulado incluye TVSS, By Pass, alimentación de UPS, clavijas y la distribución de los circuitos.</v>
          </cell>
        </row>
        <row r="1013">
          <cell r="A1013" t="str">
            <v xml:space="preserve"> Tablero trifásico de 12 ctos con puerta.</v>
          </cell>
        </row>
        <row r="1014">
          <cell r="A1014" t="str">
            <v xml:space="preserve"> TABLET 7" 16 GB</v>
          </cell>
        </row>
        <row r="1015">
          <cell r="A1015" t="str">
            <v xml:space="preserve"> TABLON</v>
          </cell>
        </row>
        <row r="1016">
          <cell r="A1016" t="str">
            <v xml:space="preserve"> TABLON EN GRES CON NARIZ DE ACABADO</v>
          </cell>
        </row>
        <row r="1017">
          <cell r="A1017" t="str">
            <v xml:space="preserve"> TABLON FATTO RECODIDO</v>
          </cell>
        </row>
        <row r="1018">
          <cell r="A1018" t="str">
            <v xml:space="preserve"> TAPA 4X4" RAWELT </v>
          </cell>
        </row>
        <row r="1019">
          <cell r="A1019" t="str">
            <v xml:space="preserve"> TAPA CAJA 4X2 ALUMINIO PESADA</v>
          </cell>
        </row>
        <row r="1020">
          <cell r="A1020" t="str">
            <v xml:space="preserve"> Tapa ciega Ref.41291-1BW</v>
          </cell>
        </row>
        <row r="1021">
          <cell r="A1021" t="str">
            <v xml:space="preserve"> TAPA REGISTRO EN ACERO INOXIDABLE</v>
          </cell>
        </row>
        <row r="1022">
          <cell r="A1022" t="str">
            <v xml:space="preserve"> TAPATORNILLO EN MADERA</v>
          </cell>
        </row>
        <row r="1023">
          <cell r="A1023" t="str">
            <v xml:space="preserve"> TAPATORNILLO EN TARUGO DE MADERA</v>
          </cell>
        </row>
        <row r="1024">
          <cell r="A1024" t="str">
            <v xml:space="preserve"> TAPÓN DE PRUEBA 2"</v>
          </cell>
        </row>
        <row r="1025">
          <cell r="A1025" t="str">
            <v xml:space="preserve"> TAPÓN DE PRUEBA 3"</v>
          </cell>
        </row>
        <row r="1026">
          <cell r="A1026" t="str">
            <v xml:space="preserve"> TAPÓN DE PRUEBA 4"</v>
          </cell>
        </row>
        <row r="1027">
          <cell r="A1027" t="str">
            <v xml:space="preserve"> Tapon para barraje de media tensión. Ref. LCP 215X</v>
          </cell>
        </row>
        <row r="1028">
          <cell r="A1028" t="str">
            <v xml:space="preserve"> TAZA ADRIATICA SANIT FLUXOMETRO DISCAPACITADOS INC RACOR</v>
          </cell>
        </row>
        <row r="1029">
          <cell r="A1029" t="str">
            <v xml:space="preserve"> TAZA AVANTI PLUS</v>
          </cell>
        </row>
        <row r="1030">
          <cell r="A1030" t="str">
            <v xml:space="preserve"> TAZA BALTICA SANIT FLUXOMETRO INC RACOR</v>
          </cell>
        </row>
        <row r="1031">
          <cell r="A1031" t="str">
            <v xml:space="preserve"> TAZA MONTECARLO NOVO HET DE UNA SOLA PIEZA Y DOBLE DESCARGA</v>
          </cell>
        </row>
        <row r="1032">
          <cell r="A1032" t="str">
            <v xml:space="preserve"> Teclado de AlarmaToque las teclas Sense con retroiluminación LED, Diseño aerodinámico y compacto, Visualización de alarma de zona Firmware en el campo actualizable mediante el software de actualización de firmware </v>
          </cell>
        </row>
        <row r="1033">
          <cell r="A1033" t="str">
            <v xml:space="preserve"> Técnico especializado</v>
          </cell>
        </row>
        <row r="1034">
          <cell r="A1034" t="str">
            <v xml:space="preserve"> TEE HG 2"</v>
          </cell>
        </row>
        <row r="1035">
          <cell r="A1035" t="str">
            <v xml:space="preserve"> TEJA DE  CUBIERTA SISTEMA COMPUESTO TIPO SANDWICH 2 LÁMINAS DE ALUZINC CALIBRE 26 CON AISLANTE TERMICO Y ACUSTICO EN POLIURETANO DE 5CMS  INCLUYE TORNILLERÍA Y ELEMENTOS DE FIJACIÓN, ACABADO EN COLOR BLANCO POR CARA INFERIOR Y SUPERIOR.</v>
          </cell>
        </row>
        <row r="1036">
          <cell r="A1036" t="str">
            <v xml:space="preserve"> TEJA DE BARRO 0,28x0,14x0,15</v>
          </cell>
        </row>
        <row r="1037">
          <cell r="A1037" t="str">
            <v xml:space="preserve"> TEJA DE FIBROCEMENTO No. 6</v>
          </cell>
        </row>
        <row r="1038">
          <cell r="A1038" t="str">
            <v xml:space="preserve"> TEJA DE ZINC</v>
          </cell>
        </row>
        <row r="1039">
          <cell r="A1039" t="str">
            <v xml:space="preserve"> TEJA TIPO S</v>
          </cell>
        </row>
        <row r="1040">
          <cell r="A1040" t="str">
            <v xml:space="preserve"> TELA ASFALTICA</v>
          </cell>
        </row>
        <row r="1041">
          <cell r="A1041" t="str">
            <v xml:space="preserve"> TELA DE POLIPROPILENO H 2,10</v>
          </cell>
        </row>
        <row r="1042">
          <cell r="A1042" t="str">
            <v xml:space="preserve"> TELERA</v>
          </cell>
        </row>
        <row r="1043">
          <cell r="A1043" t="str">
            <v xml:space="preserve"> TERMINAL CONDUIT EMT 3/4"</v>
          </cell>
        </row>
        <row r="1044">
          <cell r="A1044" t="str">
            <v xml:space="preserve"> TERMINAL EMT 1 1/2"</v>
          </cell>
        </row>
        <row r="1045">
          <cell r="A1045" t="str">
            <v xml:space="preserve"> TERMINAL EMT 1"</v>
          </cell>
        </row>
        <row r="1046">
          <cell r="A1046" t="str">
            <v xml:space="preserve"> TERMINAL EMT 3/4"</v>
          </cell>
        </row>
        <row r="1047">
          <cell r="A1047" t="str">
            <v xml:space="preserve"> TERMOSTATO DE ZONA CON COMUNICACION POR CABLE</v>
          </cell>
        </row>
        <row r="1048">
          <cell r="A1048" t="str">
            <v xml:space="preserve"> THINNER</v>
          </cell>
        </row>
        <row r="1049">
          <cell r="A1049" t="str">
            <v xml:space="preserve"> TIERRA ABONADA</v>
          </cell>
        </row>
        <row r="1050">
          <cell r="A1050" t="str">
            <v xml:space="preserve"> TIERRA NO VEGETAL</v>
          </cell>
        </row>
        <row r="1051">
          <cell r="A1051" t="str">
            <v xml:space="preserve"> TINTILLA MADERA</v>
          </cell>
        </row>
        <row r="1052">
          <cell r="A1052" t="str">
            <v xml:space="preserve"> TOMA DOBLE POLO A TIERRA</v>
          </cell>
        </row>
        <row r="1053">
          <cell r="A1053" t="str">
            <v xml:space="preserve"> TOMA DOBLE POLO A TIERRA GFCI</v>
          </cell>
        </row>
        <row r="1054">
          <cell r="A1054" t="str">
            <v xml:space="preserve"> TOMA DOBLE POLO A TIERRA TAPA NARANJA</v>
          </cell>
        </row>
        <row r="1055">
          <cell r="A1055" t="str">
            <v xml:space="preserve"> TOMA PARA TV TIPO COAXIAL 75 Ohm   </v>
          </cell>
        </row>
        <row r="1056">
          <cell r="A1056" t="str">
            <v xml:space="preserve"> TOMA TRIFASICO</v>
          </cell>
        </row>
        <row r="1057">
          <cell r="A1057" t="str">
            <v xml:space="preserve"> TOMACORRIENTE DOBLE POLO A TIERRA</v>
          </cell>
        </row>
        <row r="1058">
          <cell r="A1058" t="str">
            <v xml:space="preserve"> TOMACORRIENTE INTEMPERIE</v>
          </cell>
        </row>
        <row r="1059">
          <cell r="A1059" t="str">
            <v xml:space="preserve"> TOPE PARA PUERTA</v>
          </cell>
        </row>
        <row r="1060">
          <cell r="A1060" t="str">
            <v xml:space="preserve"> TOR+TUER TRCC 6X20 EZ por bolsas de 100 unidades</v>
          </cell>
        </row>
        <row r="1061">
          <cell r="A1061" t="str">
            <v xml:space="preserve"> TORNILLO AUTOPERFORANTE ESTRUCTURA 8 X 1 1/2"</v>
          </cell>
        </row>
        <row r="1062">
          <cell r="A1062" t="str">
            <v xml:space="preserve"> TORNILLO CABEZA DE LENTEJA PUNTA AGUDA 8X1"</v>
          </cell>
        </row>
        <row r="1063">
          <cell r="A1063" t="str">
            <v xml:space="preserve"> TORNILLO CABEZA DE LENTEJA PUNTA AGUDA 8X3/8"</v>
          </cell>
        </row>
        <row r="1064">
          <cell r="A1064" t="str">
            <v xml:space="preserve"> TORNILLO DE ENSAMBLE 12X3"</v>
          </cell>
        </row>
        <row r="1065">
          <cell r="A1065" t="str">
            <v xml:space="preserve"> TORNILLO ESTRUCTURA PUNTA AGUDA 7X7/16"</v>
          </cell>
        </row>
        <row r="1066">
          <cell r="A1066" t="str">
            <v xml:space="preserve"> TORNILLO GOLOSO 6X1" LAMINA</v>
          </cell>
        </row>
        <row r="1067">
          <cell r="A1067" t="str">
            <v xml:space="preserve"> TORNILLO GOLOSO 6X1" MADERA</v>
          </cell>
        </row>
        <row r="1068">
          <cell r="A1068" t="str">
            <v xml:space="preserve"> TORNILLO GOLOSO 6X3/4" MADERA</v>
          </cell>
        </row>
        <row r="1069">
          <cell r="A1069" t="str">
            <v xml:space="preserve"> TORNILLO MADERA AGLOMERADO 6X1"</v>
          </cell>
        </row>
        <row r="1070">
          <cell r="A1070" t="str">
            <v xml:space="preserve"> TORNILLO MADERA AGLOMERADO 6X2"</v>
          </cell>
        </row>
        <row r="1071">
          <cell r="A1071" t="str">
            <v xml:space="preserve"> TORNILLO MADERA AVELLANADO IRIZADO 12X3"</v>
          </cell>
        </row>
        <row r="1072">
          <cell r="A1072" t="str">
            <v xml:space="preserve"> TORNILLO MADERA AVELLANADO IRIZADO 12X4</v>
          </cell>
        </row>
        <row r="1073">
          <cell r="A1073" t="str">
            <v xml:space="preserve"> TORNILLO Ø 3/4" GRADO 5 X 0,20 M</v>
          </cell>
        </row>
        <row r="1074">
          <cell r="A1074" t="str">
            <v xml:space="preserve"> TORNILLO Ø 5/8" GRADO 5 X 0,20 M</v>
          </cell>
        </row>
        <row r="1075">
          <cell r="A1075" t="str">
            <v xml:space="preserve"> TORNILLO PANEL PUNTA AGUDA 6X1 1/2"</v>
          </cell>
        </row>
        <row r="1076">
          <cell r="A1076" t="str">
            <v xml:space="preserve"> TORNILLO PANEL PUNTA AGUDA 6X1"</v>
          </cell>
        </row>
        <row r="1077">
          <cell r="A1077" t="str">
            <v xml:space="preserve"> TORNILLO PARA MADERA DE 2*12 CABEZA DE AVELLAN.</v>
          </cell>
        </row>
        <row r="1078">
          <cell r="A1078" t="str">
            <v xml:space="preserve"> TORNILLO PHILIPS 10X5/8"</v>
          </cell>
        </row>
        <row r="1079">
          <cell r="A1079" t="str">
            <v xml:space="preserve"> TORNILLOS AUTOPERFORANTE AVELLANADO 32 MM</v>
          </cell>
        </row>
        <row r="1080">
          <cell r="A1080" t="str">
            <v xml:space="preserve"> TORNILLOS AUTOPERFORANTE AVELLANADO IRIZADO 6X1" MM</v>
          </cell>
        </row>
        <row r="1081">
          <cell r="A1081" t="str">
            <v xml:space="preserve"> TORNILLOS AUTOPERFORANTE CH 1" ACERO INOX</v>
          </cell>
        </row>
        <row r="1082">
          <cell r="A1082" t="str">
            <v xml:space="preserve"> TORNILLOS AUTOPERFORANTES 3/16" LONG 3"</v>
          </cell>
        </row>
        <row r="1083">
          <cell r="A1083" t="str">
            <v xml:space="preserve"> TORNILLOS AUTOPERFORANTES ACERO INOX 1/4"X1"</v>
          </cell>
        </row>
        <row r="1084">
          <cell r="A1084" t="str">
            <v xml:space="preserve"> TORNILLOS CON CHAZO</v>
          </cell>
        </row>
        <row r="1085">
          <cell r="A1085" t="str">
            <v xml:space="preserve"> TORNILLOS TIRAFONDO 1/2" X 4 1/2"</v>
          </cell>
        </row>
        <row r="1086">
          <cell r="A1086" t="str">
            <v xml:space="preserve"> Transceiver</v>
          </cell>
        </row>
        <row r="1087">
          <cell r="A1087" t="str">
            <v xml:space="preserve"> Transceptores  SFP multimodo.</v>
          </cell>
        </row>
        <row r="1088">
          <cell r="A1088" t="str">
            <v xml:space="preserve"> Transformador seco tipo F de 300kVA</v>
          </cell>
        </row>
        <row r="1089">
          <cell r="A1089" t="str">
            <v xml:space="preserve"> TRANSPORTE % MATERIALES</v>
          </cell>
        </row>
        <row r="1090">
          <cell r="A1090" t="str">
            <v xml:space="preserve"> TRANSPORTE EN VOLQUETA</v>
          </cell>
        </row>
        <row r="1091">
          <cell r="A1091" t="str">
            <v xml:space="preserve"> TRATAMIENTO DE OXIDACION Y DETENEDOR CON QUIMICOS</v>
          </cell>
        </row>
        <row r="1092">
          <cell r="A1092" t="str">
            <v xml:space="preserve"> TREMENTINA</v>
          </cell>
        </row>
        <row r="1093">
          <cell r="A1093" t="str">
            <v xml:space="preserve"> TRITURADO DE 1/2</v>
          </cell>
        </row>
        <row r="1094">
          <cell r="A1094" t="str">
            <v xml:space="preserve"> TUBERIA</v>
          </cell>
        </row>
        <row r="1095">
          <cell r="A1095" t="str">
            <v xml:space="preserve"> TUBERIA ACERO NEGRO RANURADO  SCH 10 1 1/2"</v>
          </cell>
        </row>
        <row r="1096">
          <cell r="A1096" t="str">
            <v xml:space="preserve"> TUBERIA ACERO NEGRO RANURADO SCH 10 3"</v>
          </cell>
        </row>
        <row r="1097">
          <cell r="A1097" t="str">
            <v xml:space="preserve"> TUBERIA ACERO NEGRO RANURADO SCH 10 6"</v>
          </cell>
        </row>
        <row r="1098">
          <cell r="A1098" t="str">
            <v xml:space="preserve"> TUBERIA ACERO NEGRO RANURADO SCH SCH 10 4"</v>
          </cell>
        </row>
        <row r="1099">
          <cell r="A1099" t="str">
            <v xml:space="preserve"> Tubería de 2" EMT</v>
          </cell>
        </row>
        <row r="1100">
          <cell r="A1100" t="str">
            <v xml:space="preserve"> TUBERIA DE COBRE FLEXIBLE SOPORTADA 1/4"</v>
          </cell>
        </row>
        <row r="1101">
          <cell r="A1101" t="str">
            <v xml:space="preserve"> Tuberia de cobre tipo k con aislamiento de espuma elastomerica </v>
          </cell>
        </row>
        <row r="1102">
          <cell r="A1102" t="str">
            <v xml:space="preserve"> Tuberia EMT 3/4" INFRAESTRUCTURA INCENDIO</v>
          </cell>
        </row>
        <row r="1103">
          <cell r="A1103" t="str">
            <v xml:space="preserve"> TUBERIA FLEXIBLE COBRE 1/2" SOPORTADA</v>
          </cell>
        </row>
        <row r="1104">
          <cell r="A1104" t="str">
            <v xml:space="preserve"> TUBERIA HG 1"</v>
          </cell>
        </row>
        <row r="1105">
          <cell r="A1105" t="str">
            <v xml:space="preserve"> TUBERIA HG 2"</v>
          </cell>
        </row>
        <row r="1106">
          <cell r="A1106" t="str">
            <v xml:space="preserve"> TUBERIA PVC 1"</v>
          </cell>
        </row>
        <row r="1107">
          <cell r="A1107" t="str">
            <v xml:space="preserve"> TUBERIA PVC 1/2"</v>
          </cell>
        </row>
        <row r="1108">
          <cell r="A1108" t="str">
            <v xml:space="preserve"> TUBERIA PVC 2 1/2"</v>
          </cell>
        </row>
        <row r="1109">
          <cell r="A1109" t="str">
            <v xml:space="preserve"> TUBERIA PVC 3/4"</v>
          </cell>
        </row>
        <row r="1110">
          <cell r="A1110" t="str">
            <v xml:space="preserve"> TUBERIA PVC CONDUIT 1/2"</v>
          </cell>
        </row>
        <row r="1111">
          <cell r="A1111" t="str">
            <v xml:space="preserve"> TUBERIA PVC LLUVIAS Ø4"</v>
          </cell>
        </row>
        <row r="1112">
          <cell r="A1112" t="str">
            <v xml:space="preserve"> TUBERIA PVC SANITARIO Ø2"</v>
          </cell>
        </row>
        <row r="1113">
          <cell r="A1113" t="str">
            <v xml:space="preserve"> TUBERIA PVC SANITARIO Ø3"</v>
          </cell>
        </row>
        <row r="1114">
          <cell r="A1114" t="str">
            <v xml:space="preserve"> TUBERIA PVC SANITARIO Ø4"</v>
          </cell>
        </row>
        <row r="1115">
          <cell r="A1115" t="str">
            <v xml:space="preserve"> TUBERIA PVC SANITARIO Ø6"</v>
          </cell>
        </row>
        <row r="1116">
          <cell r="A1116" t="str">
            <v xml:space="preserve"> TUBERIA PVC VENTILACION Ø 2"</v>
          </cell>
        </row>
        <row r="1117">
          <cell r="A1117" t="str">
            <v xml:space="preserve"> TUBERÍA PVC-ALC 10" NOVAFORT</v>
          </cell>
        </row>
        <row r="1118">
          <cell r="A1118" t="str">
            <v xml:space="preserve"> TUBERÍA PVC-ALC 12" NOVAFORT</v>
          </cell>
        </row>
        <row r="1119">
          <cell r="A1119" t="str">
            <v xml:space="preserve"> TUBERÍA PVC-ALC 16" NOVAFORT</v>
          </cell>
        </row>
        <row r="1120">
          <cell r="A1120" t="str">
            <v xml:space="preserve"> TUBERÍA PVC-ALC 18" NOVAFORT</v>
          </cell>
        </row>
        <row r="1121">
          <cell r="A1121" t="str">
            <v xml:space="preserve"> TUBERÍA PVC-ALC 4" NOVAFORT</v>
          </cell>
        </row>
        <row r="1122">
          <cell r="A1122" t="str">
            <v xml:space="preserve"> TUBERÍA PVC-ALC 6"</v>
          </cell>
        </row>
        <row r="1123">
          <cell r="A1123" t="str">
            <v xml:space="preserve"> TUBERÍA PVC-ALC 6" NOVAFORT</v>
          </cell>
        </row>
        <row r="1124">
          <cell r="A1124" t="str">
            <v xml:space="preserve"> TUBERÍA PVC-ALC 8" NOVAFORT</v>
          </cell>
        </row>
        <row r="1125">
          <cell r="A1125" t="str">
            <v xml:space="preserve"> TUBERÍA PVC-D355MM</v>
          </cell>
        </row>
        <row r="1126">
          <cell r="A1126" t="str">
            <v xml:space="preserve"> TUBERÍA PVC-L 2"</v>
          </cell>
        </row>
        <row r="1127">
          <cell r="A1127" t="str">
            <v xml:space="preserve"> TUBERÍA PVC-P 1 1/2"</v>
          </cell>
        </row>
        <row r="1128">
          <cell r="A1128" t="str">
            <v xml:space="preserve"> TUBERÍA PVC-P 1 1/4"</v>
          </cell>
        </row>
        <row r="1129">
          <cell r="A1129" t="str">
            <v xml:space="preserve"> TUBERÍA PVC-P 1"</v>
          </cell>
        </row>
        <row r="1130">
          <cell r="A1130" t="str">
            <v xml:space="preserve"> TUBERÍA PVC-P 1/2"</v>
          </cell>
        </row>
        <row r="1131">
          <cell r="A1131" t="str">
            <v xml:space="preserve"> TUBERÍA PVC-P 2 1/2"</v>
          </cell>
        </row>
        <row r="1132">
          <cell r="A1132" t="str">
            <v xml:space="preserve"> TUBERÍA PVC-P 2"</v>
          </cell>
        </row>
        <row r="1133">
          <cell r="A1133" t="str">
            <v xml:space="preserve"> TUBERÍA PVC-P 3"</v>
          </cell>
        </row>
        <row r="1134">
          <cell r="A1134" t="str">
            <v xml:space="preserve"> TUBERÍA PVC-P 3/4"</v>
          </cell>
        </row>
        <row r="1135">
          <cell r="A1135" t="str">
            <v xml:space="preserve"> TUBERÍA PVC-S 2"</v>
          </cell>
        </row>
        <row r="1136">
          <cell r="A1136" t="str">
            <v xml:space="preserve"> TUBERÍA PVC-S 3"</v>
          </cell>
        </row>
        <row r="1137">
          <cell r="A1137" t="str">
            <v xml:space="preserve"> TUBERÍA PVC-S 3"</v>
          </cell>
        </row>
        <row r="1138">
          <cell r="A1138" t="str">
            <v xml:space="preserve"> TUBERÍA PVC-S 4"</v>
          </cell>
        </row>
        <row r="1139">
          <cell r="A1139" t="str">
            <v xml:space="preserve"> TUBERIA RECTANGULAR 0,04x0,08 X 1,10 MM</v>
          </cell>
        </row>
        <row r="1140">
          <cell r="A1140" t="str">
            <v xml:space="preserve"> TUBO ALUMINIO 3"X1 1/2" CAL 14</v>
          </cell>
        </row>
        <row r="1141">
          <cell r="A1141" t="str">
            <v xml:space="preserve"> TUBO ALUMINIO 60X60MM CAL 14</v>
          </cell>
        </row>
        <row r="1142">
          <cell r="A1142" t="str">
            <v xml:space="preserve"> TUBO CONDUIT EMT 3/4"</v>
          </cell>
        </row>
        <row r="1143">
          <cell r="A1143" t="str">
            <v xml:space="preserve"> TUBO CONDUIT EMT 3/4" x 3 m                  </v>
          </cell>
        </row>
        <row r="1144">
          <cell r="A1144" t="str">
            <v xml:space="preserve"> TUBO EMT 1 1/2"</v>
          </cell>
        </row>
        <row r="1145">
          <cell r="A1145" t="str">
            <v xml:space="preserve"> TUBO EMT 1"</v>
          </cell>
        </row>
        <row r="1146">
          <cell r="A1146" t="str">
            <v xml:space="preserve"> TUBO EMT 3/4"</v>
          </cell>
        </row>
        <row r="1147">
          <cell r="A1147" t="str">
            <v xml:space="preserve"> TUBO EMT DE  1 1/2" </v>
          </cell>
        </row>
        <row r="1148">
          <cell r="A1148" t="str">
            <v xml:space="preserve"> TUBO EMT DE  1 1/4" </v>
          </cell>
        </row>
        <row r="1149">
          <cell r="A1149" t="str">
            <v xml:space="preserve"> TUBO EMT DE  1" </v>
          </cell>
        </row>
        <row r="1150">
          <cell r="A1150" t="str">
            <v xml:space="preserve"> TUBO EMT DE  3" </v>
          </cell>
        </row>
        <row r="1151">
          <cell r="A1151" t="str">
            <v xml:space="preserve"> TUBO ESTRUCTURAL 1 1/2"X1 1/2" E=1,5 MM</v>
          </cell>
        </row>
        <row r="1152">
          <cell r="A1152" t="str">
            <v xml:space="preserve"> TUBO ESTRUCTURAL 1"X1" E=2,28 MM</v>
          </cell>
        </row>
        <row r="1153">
          <cell r="A1153" t="str">
            <v xml:space="preserve"> TUBO ESTRUCTURAL 120X60X2 MM</v>
          </cell>
        </row>
        <row r="1154">
          <cell r="A1154" t="str">
            <v xml:space="preserve"> TUBO ESTRUCTURAL 1 1/2"X1 1/2" E=2,50 MM</v>
          </cell>
        </row>
        <row r="1155">
          <cell r="A1155" t="str">
            <v xml:space="preserve"> TUBO ESTRUCTURAL 2"X1" E=2,28 MM</v>
          </cell>
        </row>
        <row r="1156">
          <cell r="A1156" t="str">
            <v xml:space="preserve"> TUBO ESTRUCTURAL 2"X2" E=2,28 MM</v>
          </cell>
        </row>
        <row r="1157">
          <cell r="A1157" t="str">
            <v xml:space="preserve"> TUBO ESTRUCTURAL 2"X2" E=3 MM</v>
          </cell>
        </row>
        <row r="1158">
          <cell r="A1158" t="str">
            <v xml:space="preserve"> TUBO ESTRUCTURAL 200X100X4 MM</v>
          </cell>
        </row>
        <row r="1159">
          <cell r="A1159" t="str">
            <v xml:space="preserve"> TUBO ESTRUCTURAL 3"X3" E=3 MM</v>
          </cell>
        </row>
        <row r="1160">
          <cell r="A1160" t="str">
            <v xml:space="preserve"> TUBO ESTRUCTURAL 4"X2" E=1,9 MM</v>
          </cell>
        </row>
        <row r="1161">
          <cell r="A1161" t="str">
            <v xml:space="preserve"> TUBO ESTRUCTURAL 4"X4" E=3 MM</v>
          </cell>
        </row>
        <row r="1162">
          <cell r="A1162" t="str">
            <v xml:space="preserve"> TUBO ESTRUCTURAL 4"X4" E=3 MM - ML</v>
          </cell>
        </row>
        <row r="1163">
          <cell r="A1163" t="str">
            <v xml:space="preserve"> TUBO ESTRUCTURAL ASTM A500 GRADO C Ø 3" E=3,2 MM</v>
          </cell>
        </row>
        <row r="1164">
          <cell r="A1164" t="str">
            <v xml:space="preserve"> TUBO ESTRUCTURAL ASTM A500 GRADO C Ø 4 1/2" E=3,57 MM</v>
          </cell>
        </row>
        <row r="1165">
          <cell r="A1165" t="str">
            <v xml:space="preserve"> TUBO ESTRUCTURAL Ø 1 1/2" E=3,2 MM</v>
          </cell>
        </row>
        <row r="1166">
          <cell r="A1166" t="str">
            <v xml:space="preserve"> TUBO ESTRUCTURAL Ø 1" E=3,2 MM</v>
          </cell>
        </row>
        <row r="1167">
          <cell r="A1167" t="str">
            <v xml:space="preserve"> TUBO GALVANIZADO DE 1 1/4"</v>
          </cell>
        </row>
        <row r="1168">
          <cell r="A1168" t="str">
            <v xml:space="preserve"> TUBO GALVANIZADO DE 1"</v>
          </cell>
        </row>
        <row r="1169">
          <cell r="A1169" t="str">
            <v xml:space="preserve"> TUBO GALVANIZADO DE 2"</v>
          </cell>
        </row>
        <row r="1170">
          <cell r="A1170" t="str">
            <v xml:space="preserve"> TUBO GALVANIZADO DE 4"</v>
          </cell>
        </row>
        <row r="1171">
          <cell r="A1171" t="str">
            <v xml:space="preserve"> TUBO IMC  DE  3" </v>
          </cell>
        </row>
        <row r="1172">
          <cell r="A1172" t="str">
            <v xml:space="preserve"> TUBO IMC DE  2" </v>
          </cell>
        </row>
        <row r="1173">
          <cell r="A1173" t="str">
            <v xml:space="preserve"> TUBO MUEBLE 1" CALIBRE 18</v>
          </cell>
        </row>
        <row r="1174">
          <cell r="A1174" t="str">
            <v xml:space="preserve"> Tubo PVC de 2" tipo DB</v>
          </cell>
        </row>
        <row r="1175">
          <cell r="A1175" t="str">
            <v xml:space="preserve"> TUERCA 1/2"</v>
          </cell>
        </row>
        <row r="1176">
          <cell r="A1176" t="str">
            <v xml:space="preserve"> TUERCA 1/4"</v>
          </cell>
        </row>
        <row r="1177">
          <cell r="A1177" t="str">
            <v xml:space="preserve"> TUERCA 3/4"</v>
          </cell>
        </row>
        <row r="1178">
          <cell r="A1178" t="str">
            <v xml:space="preserve"> TUERCA 3/8"</v>
          </cell>
        </row>
        <row r="1179">
          <cell r="A1179" t="str">
            <v xml:space="preserve"> TUERCA 5/8"</v>
          </cell>
        </row>
        <row r="1180">
          <cell r="A1180" t="str">
            <v xml:space="preserve"> TUERCA 5/8" ASTM A-563</v>
          </cell>
        </row>
        <row r="1181">
          <cell r="A1181" t="str">
            <v xml:space="preserve"> TUERCA 7/8"</v>
          </cell>
        </row>
        <row r="1182">
          <cell r="A1182" t="str">
            <v xml:space="preserve"> Unidad de combinación de desconector por switch-fusible  CMT-FS</v>
          </cell>
        </row>
        <row r="1183">
          <cell r="A1183" t="str">
            <v xml:space="preserve"> Unidad elevadora de cables 500mm  CMT-CME</v>
          </cell>
        </row>
        <row r="1184">
          <cell r="A1184" t="str">
            <v xml:space="preserve"> UNION CONDUIT EMT 1 1/2"</v>
          </cell>
        </row>
        <row r="1185">
          <cell r="A1185" t="str">
            <v xml:space="preserve"> UNION CONDUIT EMT 1 1/4"</v>
          </cell>
        </row>
        <row r="1186">
          <cell r="A1186" t="str">
            <v xml:space="preserve"> UNION CONDUIT EMT 1"</v>
          </cell>
        </row>
        <row r="1187">
          <cell r="A1187" t="str">
            <v xml:space="preserve"> UNION CONDUIT EMT 2"</v>
          </cell>
        </row>
        <row r="1188">
          <cell r="A1188" t="str">
            <v xml:space="preserve"> UNION CONDUIT EMT 3"</v>
          </cell>
        </row>
        <row r="1189">
          <cell r="A1189" t="str">
            <v xml:space="preserve"> UNION CONDUIT EMT 3/4"</v>
          </cell>
        </row>
        <row r="1190">
          <cell r="A1190" t="str">
            <v xml:space="preserve"> Unión ED 275, (lamina perforada de 275mm de long.)  Se utiliza para cerrar uniones T´s abiertas o curvas verticales. UNION ED 275 EZ</v>
          </cell>
        </row>
        <row r="1191">
          <cell r="A1191" t="str">
            <v xml:space="preserve"> UNION EMT 1"</v>
          </cell>
        </row>
        <row r="1192">
          <cell r="A1192" t="str">
            <v xml:space="preserve"> UNION EMT 3/4"</v>
          </cell>
        </row>
        <row r="1193">
          <cell r="A1193" t="str">
            <v xml:space="preserve"> UPS  2ø 7 kVA, 208/120 v  Respaldo salidas V/D</v>
          </cell>
        </row>
        <row r="1194">
          <cell r="A1194" t="str">
            <v xml:space="preserve"> UPS  Bifásica 6 kVA, 208/120 V ON Line con autonomía de 15 minutos de respaldo</v>
          </cell>
        </row>
        <row r="1195">
          <cell r="A1195" t="str">
            <v xml:space="preserve"> UPS 2ø 3 kVA, 208/120V con autonomía de 15 minutos de respaldo</v>
          </cell>
        </row>
        <row r="1196">
          <cell r="A1196" t="str">
            <v xml:space="preserve"> UPS monofásica de 2 kVAs, 120V</v>
          </cell>
        </row>
        <row r="1197">
          <cell r="A1197" t="str">
            <v xml:space="preserve"> VALLA EN LAMINA</v>
          </cell>
        </row>
        <row r="1198">
          <cell r="A1198" t="str">
            <v xml:space="preserve"> Valor Contratro Para Suministro de Tablero General de Baja Tension, Segun Diseños del Proyecto. ED 1</v>
          </cell>
        </row>
        <row r="1199">
          <cell r="A1199" t="str">
            <v xml:space="preserve"> Valor Contratro Para Suministro de Tablero General de Baja Tension, Segun Diseños del Proyecto. ED 2</v>
          </cell>
        </row>
        <row r="1200">
          <cell r="A1200" t="str">
            <v xml:space="preserve"> VALVULA DE EMPOTRAR TIPO PUSH</v>
          </cell>
        </row>
        <row r="1201">
          <cell r="A1201" t="str">
            <v xml:space="preserve"> VÁLVULA DESARENADORA TANQUE AGUAS LLUVIAS 6" A LA SUCCIÓN.</v>
          </cell>
        </row>
        <row r="1202">
          <cell r="A1202" t="str">
            <v xml:space="preserve"> VÁLVULA SOLENOIDE PARA BYPASS LLENADO TANQUE AGUAS LLUVIAS.</v>
          </cell>
        </row>
        <row r="1203">
          <cell r="A1203" t="str">
            <v xml:space="preserve"> VARILLA DE COBRE 5/8"x 3,0m</v>
          </cell>
        </row>
        <row r="1204">
          <cell r="A1204" t="str">
            <v xml:space="preserve"> Varilla de cobre de 2,4</v>
          </cell>
        </row>
        <row r="1205">
          <cell r="A1205" t="str">
            <v xml:space="preserve"> VARILLA ESQUELETO</v>
          </cell>
        </row>
        <row r="1206">
          <cell r="A1206" t="str">
            <v xml:space="preserve"> VARILLA LISA 1/2"</v>
          </cell>
        </row>
        <row r="1207">
          <cell r="A1207" t="str">
            <v xml:space="preserve"> VARILLA ROSCADA 1/4"</v>
          </cell>
        </row>
        <row r="1208">
          <cell r="A1208" t="str">
            <v xml:space="preserve"> VARILLA ROSCADA 3/8"</v>
          </cell>
        </row>
        <row r="1209">
          <cell r="A1209" t="str">
            <v xml:space="preserve"> VARILLA ROSCADA 1/2"</v>
          </cell>
        </row>
        <row r="1210">
          <cell r="A1210" t="str">
            <v xml:space="preserve"> VARILLA ROSCADA 5/8"</v>
          </cell>
        </row>
        <row r="1211">
          <cell r="A1211" t="str">
            <v xml:space="preserve"> VARILLA ROSCADA 3/4"</v>
          </cell>
        </row>
        <row r="1212">
          <cell r="A1212" t="str">
            <v xml:space="preserve"> VARILLA ROSCADA 7/8"</v>
          </cell>
        </row>
        <row r="1213">
          <cell r="A1213" t="str">
            <v xml:space="preserve"> VENTANA DE ALUMINIO</v>
          </cell>
        </row>
        <row r="1214">
          <cell r="A1214" t="str">
            <v xml:space="preserve"> Ventilador</v>
          </cell>
        </row>
        <row r="1215">
          <cell r="A1215" t="str">
            <v xml:space="preserve"> VENTILADOR ALTA EFICIENCIA ALTRA AIR FANS WITH WHALEPOQER DIAMETRO 2,4 M</v>
          </cell>
        </row>
        <row r="1216">
          <cell r="A1216" t="str">
            <v xml:space="preserve"> VENTILADOR AXIAL 7500 CFM</v>
          </cell>
        </row>
        <row r="1217">
          <cell r="A1217" t="str">
            <v xml:space="preserve"> VENTILADOR TIPO TUBULAR  PARA 800 CFM</v>
          </cell>
        </row>
        <row r="1218">
          <cell r="A1218" t="str">
            <v xml:space="preserve"> VIDRIO LAMINADO 3+3 CON PELICULA PDV Y FILTRO UV</v>
          </cell>
        </row>
        <row r="1219">
          <cell r="A1219" t="str">
            <v xml:space="preserve"> VIDRIO PLANO 4MM</v>
          </cell>
        </row>
        <row r="1220">
          <cell r="A1220" t="str">
            <v xml:space="preserve"> VIDRIO PLANO 5MM</v>
          </cell>
        </row>
        <row r="1221">
          <cell r="A1221" t="str">
            <v xml:space="preserve"> VIDRIO TEMPLADO 10 MM - OPALIZADO</v>
          </cell>
        </row>
        <row r="1222">
          <cell r="A1222" t="str">
            <v xml:space="preserve"> VIDRIO TEMPLADO 10 MM - TRANSPARENTE</v>
          </cell>
        </row>
        <row r="1223">
          <cell r="A1223" t="str">
            <v xml:space="preserve"> VIDRIO TEMPLADO 6 MM - OPALIZADO</v>
          </cell>
        </row>
        <row r="1224">
          <cell r="A1224" t="str">
            <v xml:space="preserve"> VIDRIO TEMPLADO 6 MM - TRANSPARENTE</v>
          </cell>
        </row>
        <row r="1225">
          <cell r="A1225" t="str">
            <v xml:space="preserve"> VIDRIO TEMPLADO 8 MM - TRANSPARENTE</v>
          </cell>
        </row>
        <row r="1226">
          <cell r="A1226" t="str">
            <v xml:space="preserve"> VIDRIO TEMPLADO LAMINADO 3+3</v>
          </cell>
        </row>
        <row r="1227">
          <cell r="A1227" t="str">
            <v xml:space="preserve"> VIDRIO TEMPLADO LAMINADO 5+5</v>
          </cell>
        </row>
        <row r="1228">
          <cell r="A1228" t="str">
            <v xml:space="preserve"> VIDRIO TEMPLADO LAMINADO 6+6</v>
          </cell>
        </row>
        <row r="1229">
          <cell r="A1229" t="str">
            <v xml:space="preserve"> VIDRIO TEMPLADO LAMINADO 8+8</v>
          </cell>
        </row>
        <row r="1230">
          <cell r="A1230" t="str">
            <v xml:space="preserve"> VIGA DE MADERA DE PINO INMUNIZADA AL VACIO 10X20 CMX 6 M</v>
          </cell>
        </row>
        <row r="1231">
          <cell r="A1231" t="str">
            <v xml:space="preserve"> VIGA HEA-500</v>
          </cell>
        </row>
        <row r="1232">
          <cell r="A1232" t="str">
            <v xml:space="preserve"> VIGA IPE 140</v>
          </cell>
        </row>
        <row r="1233">
          <cell r="A1233" t="str">
            <v xml:space="preserve"> VIGA IPE 200</v>
          </cell>
        </row>
        <row r="1234">
          <cell r="A1234" t="str">
            <v xml:space="preserve"> VIGA IPE 240</v>
          </cell>
        </row>
        <row r="1235">
          <cell r="A1235" t="str">
            <v xml:space="preserve"> VIGA IPE 300</v>
          </cell>
        </row>
        <row r="1236">
          <cell r="A1236" t="str">
            <v xml:space="preserve"> VIGA IPE 400</v>
          </cell>
        </row>
        <row r="1237">
          <cell r="A1237" t="str">
            <v xml:space="preserve"> VIGA IPE 500</v>
          </cell>
        </row>
        <row r="1238">
          <cell r="A1238" t="str">
            <v xml:space="preserve"> VIGA ORDINARIA 0,20X0,10X4,00 M</v>
          </cell>
        </row>
        <row r="1239">
          <cell r="A1239" t="str">
            <v xml:space="preserve"> WASH PRIMER</v>
          </cell>
        </row>
        <row r="1240">
          <cell r="A1240" t="str">
            <v xml:space="preserve"> WIN DE ALUMINIO X 3 MT</v>
          </cell>
        </row>
        <row r="1241">
          <cell r="A1241" t="str">
            <v xml:space="preserve"> ZUNCHO PLASTICO, INCLUYE CINTA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"/>
      <sheetName val="APU"/>
      <sheetName val="INSUMOS"/>
      <sheetName val="Hoja3"/>
      <sheetName val="PRESUPUESTO"/>
      <sheetName val="Hoja2"/>
    </sheetNames>
    <sheetDataSet>
      <sheetData sheetId="0" refreshError="1"/>
      <sheetData sheetId="1" refreshError="1"/>
      <sheetData sheetId="2" refreshError="1">
        <row r="1">
          <cell r="A1" t="str">
            <v>ABRAZADERA DE SALIDA TIPO 1</v>
          </cell>
        </row>
        <row r="2">
          <cell r="A2" t="str">
            <v xml:space="preserve">ABRAZADERA DE SALIDA TIPO 2 </v>
          </cell>
        </row>
        <row r="3">
          <cell r="A3" t="str">
            <v>ABRAZADERA DE SALIDA TIPO 3</v>
          </cell>
        </row>
        <row r="4">
          <cell r="A4" t="str">
            <v>ABRAZADERA DE SALIDA TIPO 4</v>
          </cell>
        </row>
        <row r="5">
          <cell r="A5" t="str">
            <v xml:space="preserve">ABRAZADERA EN  U </v>
          </cell>
        </row>
        <row r="6">
          <cell r="A6" t="str">
            <v xml:space="preserve">ABRAZADERA O COLLARIN  DE  10 - 12 DOS SALIDAS - pl. 1/4 Idem </v>
          </cell>
        </row>
        <row r="7">
          <cell r="A7" t="str">
            <v xml:space="preserve">ABRAZADERA O COLLARIN  LISO DE  6 - 8 pl. 1/4 BAJO SILICIO Tipo-3  </v>
          </cell>
        </row>
        <row r="8">
          <cell r="A8" t="str">
            <v>ABRAZADERA O COLLARIN DE  7 - 8 UNA SALIDA - pl. 1/4 Idem Tipo 3</v>
          </cell>
        </row>
        <row r="9">
          <cell r="A9" t="str">
            <v xml:space="preserve">ABRAZADERA O COLLARIN DE 4 - 6 UNA SALIDA - pl. 1/4 Idem Tipo 2 </v>
          </cell>
        </row>
        <row r="10">
          <cell r="A10" t="str">
            <v xml:space="preserve">ABRAZADERA O COLLARIN DE 6 - 8 DOS SALIDAS - pl. 1/4 Idem Tipo 3 </v>
          </cell>
        </row>
        <row r="11">
          <cell r="A11" t="str">
            <v xml:space="preserve">ABRAZADERA O COLLARIN DE 9- 10 UNA SALIDA- pl. 1/4 Idem Tipo 4 </v>
          </cell>
        </row>
        <row r="12">
          <cell r="A12" t="str">
            <v xml:space="preserve">ABRAZADERA O COLLARIN LISO DE 4 - 5 pl. 1/4 BAJO SILICIO Tipo-2 </v>
          </cell>
        </row>
        <row r="13">
          <cell r="A13" t="str">
            <v xml:space="preserve">ABRAZADERA O COLLARIN LISO DE 9 - 10 pl. 1/4 BAJO SILICIO Tipo-4 </v>
          </cell>
        </row>
        <row r="14">
          <cell r="A14" t="str">
            <v xml:space="preserve">ABRAZADERA O COLLARIN PARA TRANSFORMADOR DE 7 - 8 pl. 2 -BAJO SILICIO T-2 </v>
          </cell>
        </row>
        <row r="15">
          <cell r="A15" t="str">
            <v xml:space="preserve">ABRAZADERA O COLLARIN PARA TRANSFORMADOR DE 9 - 10 pl. 2 BAJO SILICIO T-3 </v>
          </cell>
        </row>
        <row r="16">
          <cell r="A16" t="str">
            <v xml:space="preserve">ACCESORIOS </v>
          </cell>
        </row>
        <row r="17">
          <cell r="A17" t="str">
            <v>ACCESORIOS DE FIJACION</v>
          </cell>
        </row>
        <row r="18">
          <cell r="A18" t="str">
            <v>ADAPTADOR DE TIERRA -ATERRIZAJE PARA CABLE Nº 1 AWG SA1</v>
          </cell>
        </row>
        <row r="19">
          <cell r="A19" t="str">
            <v>ADAPTADOR DE TIERRA -ATERRIZAJE PARA CABLE Nº 2 AWG SA2</v>
          </cell>
        </row>
        <row r="20">
          <cell r="A20" t="str">
            <v>ADAPTADOR PARA CABLE 600A - 2 AWG 15KV</v>
          </cell>
        </row>
        <row r="21">
          <cell r="A21" t="str">
            <v>ADAPTADOR PARA CABLE 600A - 2/0 AWG 15KV</v>
          </cell>
        </row>
        <row r="22">
          <cell r="A22" t="str">
            <v>ADAPTADOR PARA CABLE 600A - 4/0 AWG 15KV</v>
          </cell>
        </row>
        <row r="23">
          <cell r="A23" t="str">
            <v>ADAPTADOR TERMINAL PVC 1 1/2"</v>
          </cell>
        </row>
        <row r="24">
          <cell r="A24" t="str">
            <v>ADAPTADOR TERMINAL PVC 1 1/4"</v>
          </cell>
        </row>
        <row r="25">
          <cell r="A25" t="str">
            <v>ADAPTADOR TERMINAL PVC 1"</v>
          </cell>
        </row>
        <row r="26">
          <cell r="A26" t="str">
            <v>ADAPTADOR TERMINAL PVC 1/2"</v>
          </cell>
        </row>
        <row r="27">
          <cell r="A27" t="str">
            <v>ADAPTADOR TERMINAL PVC 2"</v>
          </cell>
        </row>
        <row r="28">
          <cell r="A28" t="str">
            <v>ADAPTADOR TERMINAL PVC 3"</v>
          </cell>
        </row>
        <row r="29">
          <cell r="A29" t="str">
            <v>ADAPTADOR TERMINAL PVC 3/4"</v>
          </cell>
        </row>
        <row r="30">
          <cell r="A30" t="str">
            <v>ADICIONALES</v>
          </cell>
        </row>
        <row r="31">
          <cell r="A31" t="str">
            <v>AISLADOR DE PIN ANSI 55-5 EN MATERIAL POLIMERICO</v>
          </cell>
        </row>
        <row r="32">
          <cell r="A32" t="str">
            <v>AISLADOR DE SUSPENSION ANSI 52-1, EN MATERIAL POLIMERICO</v>
          </cell>
        </row>
        <row r="33">
          <cell r="A33" t="str">
            <v>AISLADOR LINE POST 15 kV ANSI 57-1</v>
          </cell>
        </row>
        <row r="34">
          <cell r="A34" t="str">
            <v>AISLADOR POLIMERICO SUSPENSION ANSI 52-4</v>
          </cell>
        </row>
        <row r="35">
          <cell r="A35" t="str">
            <v>AISLADOR PORCELANA SUSPENSION ANSI 52-1</v>
          </cell>
        </row>
        <row r="36">
          <cell r="A36" t="str">
            <v>AISLADOR PORCELANA SUSPENSION ANSI 52-3</v>
          </cell>
        </row>
        <row r="37">
          <cell r="A37" t="str">
            <v>AISLADOR PORCELANA SUSPENSION ANSI 52-4</v>
          </cell>
        </row>
        <row r="38">
          <cell r="A38" t="str">
            <v>AISLADOR PORCELANA TIPO CARRETE ANSI 53-2</v>
          </cell>
        </row>
        <row r="39">
          <cell r="A39" t="str">
            <v>AISLADOR PORCELANA TIPO CARRETE ANSI 53-3</v>
          </cell>
        </row>
        <row r="40">
          <cell r="A40" t="str">
            <v>AISLADOR PORCELANA TIPO PIN O PARA ESPIGO DE 13,2 KV  ANSI 55-4</v>
          </cell>
        </row>
        <row r="41">
          <cell r="A41" t="str">
            <v>AISLADOR PORCELANA TIPO PIN O PARA ESPIGO DE 15 KV  ANSI 55-5</v>
          </cell>
        </row>
        <row r="42">
          <cell r="A42" t="str">
            <v>AISLADOR PORCELANA TIPO TENSOR ANSI 54-1</v>
          </cell>
        </row>
        <row r="43">
          <cell r="A43" t="str">
            <v>AISLADOR PORCELANA TIPO TENSOR ANSI 54-2</v>
          </cell>
        </row>
        <row r="44">
          <cell r="A44" t="str">
            <v>AISLADOR PORCELANA TIPO TENSOR ANSI 54-3</v>
          </cell>
        </row>
        <row r="45">
          <cell r="A45" t="str">
            <v>AISLADOR PORCELANA TIPO TENSOR ANSI 54-4</v>
          </cell>
        </row>
        <row r="46">
          <cell r="A46" t="str">
            <v xml:space="preserve">AISLADOR SUSPENSION SINTETICO-POLIMERICO 15kV </v>
          </cell>
        </row>
        <row r="47">
          <cell r="A47" t="str">
            <v xml:space="preserve">ALAMBRE COBRE DESNUDO Nº 10 AWG  </v>
          </cell>
        </row>
        <row r="48">
          <cell r="A48" t="str">
            <v>ALAMBRE COBRE DESNUDO Nº 12 AWG</v>
          </cell>
        </row>
        <row r="49">
          <cell r="A49" t="str">
            <v>ALAMBRE COBRE DESNUDO Nº 14 AWG</v>
          </cell>
        </row>
        <row r="50">
          <cell r="A50" t="str">
            <v>ALAMBRE COBRE DESNUDO Nº 8 AWG</v>
          </cell>
        </row>
        <row r="51">
          <cell r="A51" t="str">
            <v>ALAMBRE COBRE Nº 10 THHN  AWG</v>
          </cell>
        </row>
        <row r="52">
          <cell r="A52" t="str">
            <v>ALAMBRE COBRE Nº 12 THHN  AWG</v>
          </cell>
        </row>
        <row r="53">
          <cell r="A53" t="str">
            <v>ALAMBRE COBRE Nº 6 THHN  AWG</v>
          </cell>
        </row>
        <row r="54">
          <cell r="A54" t="str">
            <v>ALAMBRE COBRE Nº 8 THHN  AWG</v>
          </cell>
        </row>
        <row r="55">
          <cell r="A55" t="str">
            <v>AMARRE PLÁSTICO PARA CABLE TRENZADO</v>
          </cell>
        </row>
        <row r="56">
          <cell r="A56" t="str">
            <v>AMARRE PREFORMADO</v>
          </cell>
        </row>
        <row r="57">
          <cell r="A57" t="str">
            <v xml:space="preserve">AMORTIGUADOR PARA VIBRACION Nº  2 </v>
          </cell>
        </row>
        <row r="58">
          <cell r="A58" t="str">
            <v>AMORTIGUADOR PARA VIBRACION Nº 1/0-2/0 1.8kg</v>
          </cell>
        </row>
        <row r="59">
          <cell r="A59" t="str">
            <v>ANALIZADOR O MONITOR DE RED PM820 DE SQUARE D, CIRCUTOR O SIMILAR CON SELLO UL</v>
          </cell>
        </row>
        <row r="60">
          <cell r="A60" t="str">
            <v xml:space="preserve">ARANDELA CUADRADA PLANA 2X2X1/2 . Pl 1/8 </v>
          </cell>
        </row>
        <row r="61">
          <cell r="A61" t="str">
            <v xml:space="preserve">ARANDELA CUADRADA PLANA DE 2X2X5/8. Pl. 1/8 </v>
          </cell>
        </row>
        <row r="62">
          <cell r="A62" t="str">
            <v>ARANDELA CUADRADA PLANA DE 4X4X5/8. Pl. 1/8</v>
          </cell>
        </row>
        <row r="63">
          <cell r="A63" t="str">
            <v xml:space="preserve">ARANDELA PRESION GUAZA 1/2 </v>
          </cell>
        </row>
        <row r="64">
          <cell r="A64" t="str">
            <v>ARANDELA PRESION GUAZA 5/8</v>
          </cell>
        </row>
        <row r="65">
          <cell r="A65" t="str">
            <v>ARANDELA REDONDA 1/2</v>
          </cell>
        </row>
        <row r="66">
          <cell r="A66" t="str">
            <v>ARANDELA REDONDA 5/8</v>
          </cell>
        </row>
        <row r="67">
          <cell r="A67" t="str">
            <v>Bala Dulux 2 x 26W LUMINARIA FLUORESCENTE COMPACTA AHORRADORA DE ENERGÍA, PARA INSTALAR EN CIELO-RASO FALSO.BOMBILLO DULUX 26W DOBLE TWIN.ARO BLANCO, REFLECTOR EN ALUMINIO BRILLADO.BALASTO ELECTRÓNICO.</v>
          </cell>
        </row>
        <row r="68">
          <cell r="A68" t="str">
            <v xml:space="preserve">BALA FC PROFESIONAL TURBO RASER , LUMINARIA FLUORESCENTE COMPACTA AHORRADORA DE ENERGIA PARA INSTALAR NE CIELO RASO FALSO,  INCLUYE DOS BOMBILLAS DE 26W  + BALASTO DE 2X26 </v>
          </cell>
        </row>
        <row r="69">
          <cell r="A69" t="str">
            <v>BALA PISO HIDROLED BACK LIGHT, CUERPO EN ACERO INOXIDABLE Y ARO EN ACERO INOX , SUMERGIBLE HASTA 4 METROS, 7 LEDS X 1 WATT, 24 VDC DE COLOR VERDE, IP68.</v>
          </cell>
        </row>
        <row r="70">
          <cell r="A70" t="str">
            <v>BANDA PLASTICA DE SEÑALIZACIÓN SEGÚN NORMA CS273</v>
          </cell>
        </row>
        <row r="71">
          <cell r="A71" t="str">
            <v xml:space="preserve">BARRAJE PREMOLDEADO PARA BAJA TENSION SUMERGIBLE 500A-4 PUESTOS </v>
          </cell>
        </row>
        <row r="72">
          <cell r="A72" t="str">
            <v xml:space="preserve">BARRAJE PREMOLDEADO PARA BAJA TENSION SUMERGIBLE 500A-6 PUESTOS </v>
          </cell>
        </row>
        <row r="73">
          <cell r="A73" t="str">
            <v>BASE RECEBO COMUN. Extendido y compactado con Benitin</v>
          </cell>
        </row>
        <row r="74">
          <cell r="A74" t="str">
            <v>BASE Y FOTOCELDA TIPO ESTERIOR PARA ALUMBRADO INSTALADA.</v>
          </cell>
        </row>
        <row r="75">
          <cell r="A75" t="str">
            <v>BAYONETA PARA ANGULO  DOBLE 2 1/2 X 2 1/2 X 1/4 X 1,50 m</v>
          </cell>
        </row>
        <row r="76">
          <cell r="A76" t="str">
            <v>BAYONETA PARA ANGULO 2-1/2 x 1/4 x 2,00 m</v>
          </cell>
        </row>
        <row r="77">
          <cell r="A77" t="str">
            <v xml:space="preserve">BAYONETA PARA RETENCION 2.1/2 x 1/4 x 1.50 m </v>
          </cell>
        </row>
        <row r="78">
          <cell r="A78" t="str">
            <v>BAYONETA PARA RETENCION 2-1/2 x 1/4 x 2,00 m</v>
          </cell>
        </row>
        <row r="79">
          <cell r="A79" t="str">
            <v>BAYONETA SENCILLA  2-1/2 x 1/4 x 1,50 m</v>
          </cell>
        </row>
        <row r="80">
          <cell r="A80" t="str">
            <v xml:space="preserve">BAYONETA SENCILLA  2-1/2 x 1/4 x 2,00 m </v>
          </cell>
        </row>
        <row r="81">
          <cell r="A81" t="str">
            <v>BOMBILLA 220 V SODIO</v>
          </cell>
        </row>
        <row r="82">
          <cell r="A82" t="str">
            <v>BOMBILLA LED 220 V</v>
          </cell>
        </row>
        <row r="83">
          <cell r="A83" t="str">
            <v>BOQUILLA-TERMINAL (Juego de Tuerca y Contratuerca) PARA TUBERIA IMC GALVANIZADA 3</v>
          </cell>
        </row>
        <row r="84">
          <cell r="A84" t="str">
            <v>BOQUILLA-TERMINAL (Juego de Tuerca y Contratuerca) PARA TUBERIA IMC GALVANIZADA 3/4</v>
          </cell>
        </row>
        <row r="85">
          <cell r="A85" t="str">
            <v>BOQUILLA-TERMINAL (Juego de Tuerca y Contratuerca) PARA TUBERIA IMC GALVANIZADA 4</v>
          </cell>
        </row>
        <row r="86">
          <cell r="A86" t="str">
            <v>BORNA DE PONCHAR ESTAÑO DE DOS HUECOS Nº 1/0</v>
          </cell>
        </row>
        <row r="87">
          <cell r="A87" t="str">
            <v>BORNA DE PONCHAR ESTAÑO DE DOS HUECOS Nº 2/0</v>
          </cell>
        </row>
        <row r="88">
          <cell r="A88" t="str">
            <v>BORNA DE PONCHAR ESTAÑO DE DOS HUECOS Nº 4/0</v>
          </cell>
        </row>
        <row r="89">
          <cell r="A89" t="str">
            <v>BORNA DE PONCHAR ESTAÑO DE UN HUECO Nº 1/0</v>
          </cell>
        </row>
        <row r="90">
          <cell r="A90" t="str">
            <v>BORNA DE PONCHAR ESTAÑO DE UN HUECO Nº 2</v>
          </cell>
        </row>
        <row r="91">
          <cell r="A91" t="str">
            <v>BORNA DE PONCHAR ESTAÑO DE UN HUECO Nº 2/0</v>
          </cell>
        </row>
        <row r="92">
          <cell r="A92" t="str">
            <v>BORNA DE PONCHAR ESTAÑO DE UN HUECO Nº 250</v>
          </cell>
        </row>
        <row r="93">
          <cell r="A93" t="str">
            <v>BORNA DE PONCHAR ESTAÑO DE UN HUECO Nº 3/0</v>
          </cell>
        </row>
        <row r="94">
          <cell r="A94" t="str">
            <v>BORNA DE PONCHAR ESTAÑO DE UN HUECO Nº 350</v>
          </cell>
        </row>
        <row r="95">
          <cell r="A95" t="str">
            <v>BORNA DE PONCHAR ESTAÑO DE UN HUECO Nº 4</v>
          </cell>
        </row>
        <row r="96">
          <cell r="A96" t="str">
            <v>BORNA DE PONCHAR ESTAÑO DE UN HUECO Nº 4/0</v>
          </cell>
        </row>
        <row r="97">
          <cell r="A97" t="str">
            <v>BORNA DE PONCHAR ESTAÑO DE UN HUECO Nº 500</v>
          </cell>
        </row>
        <row r="98">
          <cell r="A98" t="str">
            <v>BORNA DE PONCHAR ESTAÑO DE UN HUECO Nº 6</v>
          </cell>
        </row>
        <row r="99">
          <cell r="A99" t="str">
            <v>BORNA DE PONCHAR ESTAÑO DE UN HUECO Nº 750</v>
          </cell>
        </row>
        <row r="100">
          <cell r="A100" t="str">
            <v>BORNA DE PONCHAR ESTAÑO DE UN HUECO Nº 8</v>
          </cell>
        </row>
        <row r="101">
          <cell r="A101" t="str">
            <v xml:space="preserve">BRAZO PARA SOPORTE LUMINARIA HORIZONTAL 1 1/2 x 1,20 m CON COLLARIN 250-400W (CODENSA) </v>
          </cell>
        </row>
        <row r="102">
          <cell r="A102" t="str">
            <v xml:space="preserve">BRAZO PARA SOPORTE LUMINARIA HORIZONTAL 3/4 x 1,20 m 1 DOBLEZ  70-150 W </v>
          </cell>
        </row>
        <row r="103">
          <cell r="A103" t="str">
            <v xml:space="preserve">BRAZO PARA SOPORTE LUMINARIA HORIZONTAL 3/4 x 1,20 m CON COLLARIN (CODENSA) </v>
          </cell>
        </row>
        <row r="104">
          <cell r="A104" t="str">
            <v xml:space="preserve">CABLE COAXIAL RG-6 PARA SEÑAL DE TELEVISION APANTALLODO NIPPON.  </v>
          </cell>
        </row>
        <row r="105">
          <cell r="A105" t="str">
            <v>CABLE CUADRUPLEX AUTOSOPORTADOS 90ºC 600V  Nº  3X2/0+1X1/0 CONDUCTOR DE ALUMIIO AISLADO EN POLITILENO RETICULADO (XLP)</v>
          </cell>
        </row>
        <row r="106">
          <cell r="A106" t="str">
            <v>CABLE CUADRUPLEX AUTOSOPORTADOS 90ºC 600V  Nº  3X2+1X2 CONDUCTOR DE ALUMIIO AISLADO EN POLITILENO RETICULADO (XLP)</v>
          </cell>
        </row>
        <row r="107">
          <cell r="A107" t="str">
            <v>CABLE CUADRUPLEX AUTOSOPORTADOS 90ºC 600V  Nº  4X1/0 CONDUCTOR DE ALUMIIO AISLADO EN POLITILENO RETICULADO (XLP)</v>
          </cell>
        </row>
        <row r="108">
          <cell r="A108" t="str">
            <v>CABLE CUADRUPLEX AUTOSOPORTADOS 90ºC 600V  Nº  4X4/0 CONDUCTOR DE ALUMIIO AISLADO EN POLITILENO RETICULADO (XLP)</v>
          </cell>
        </row>
        <row r="109">
          <cell r="A109" t="str">
            <v>CABLE DE ALUMINIO AISLADO ACS Nº 1/0 THHN AWG</v>
          </cell>
        </row>
        <row r="110">
          <cell r="A110" t="str">
            <v>CABLE DE ALUMINIO AISLADO ACS Nº 2 THHN AWG</v>
          </cell>
        </row>
        <row r="111">
          <cell r="A111" t="str">
            <v>CABLE DE ALUMINIO AISLADO ACS Nº 2/0 THHN AWG</v>
          </cell>
        </row>
        <row r="112">
          <cell r="A112" t="str">
            <v>CABLE DE ALUMINIO AISLADO ACS Nº 4 THHN AWG</v>
          </cell>
        </row>
        <row r="113">
          <cell r="A113" t="str">
            <v>CABLE DE ALUMINIO AISLADO ACS Nº 4/0 THHN AWG</v>
          </cell>
        </row>
        <row r="114">
          <cell r="A114" t="str">
            <v>CABLE DE ALUMINIO AISLADO ACS Nº 6 THHN AWG</v>
          </cell>
        </row>
        <row r="115">
          <cell r="A115" t="str">
            <v>CABLE DE ALUMINIO DESNUDO CON ALAMA  ACERO GALVANIZADO ACSR Nº 2/0 AWG</v>
          </cell>
        </row>
        <row r="116">
          <cell r="A116" t="str">
            <v>CABLE DE ALUMINIO DESNUDO CON ALAMA  ACERO GALVANIZADO ACSR Nº 4 AWG</v>
          </cell>
        </row>
        <row r="117">
          <cell r="A117" t="str">
            <v>CABLE DE ALUMINIO DESNUDO CON ALMA  ACERO GALVANIZADO ACSR Nº 1/0 AWG</v>
          </cell>
        </row>
        <row r="118">
          <cell r="A118" t="str">
            <v>CABLE DE ALUMINIO DESNUDO CON ALMA  ACERO GALVANIZADO ACSR Nº 2 AWG</v>
          </cell>
        </row>
        <row r="119">
          <cell r="A119" t="str">
            <v>CABLE DE ALUMINIO DESNUDO CON ALMA  ACERO GALVANIZADO ACSR Nº 4/0 AWG</v>
          </cell>
        </row>
        <row r="120">
          <cell r="A120" t="str">
            <v>CABLE DE ALUMINIO SEMIAISLADO Nº 2  XLPE-TK AWG</v>
          </cell>
        </row>
        <row r="121">
          <cell r="A121" t="str">
            <v>CABLE DE COBRE AISLADO CON NEUTRO CONCÉNTRICO, 2X Nº14 AWG 600 V</v>
          </cell>
        </row>
        <row r="122">
          <cell r="A122" t="str">
            <v>CABLE DE COBRE ANTIFRAUDE CON NEUTRO CONCENTRICO 1x 8 + 1x 8 AWG (XLPE/PVC-SR)</v>
          </cell>
        </row>
        <row r="123">
          <cell r="A123" t="str">
            <v>CABLE DE COBRE ANTIFRAUDE CON NEUTRO CONCENTRICO 2 x 6 + 1 x 6 ,AWG (XLPE/XLPE) REDONDA</v>
          </cell>
        </row>
        <row r="124">
          <cell r="A124" t="str">
            <v>CABLE DE COBRE ANTIFRAUDE CON NEUTRO CONCENTRICO 2 x 8 + 1 x 8 AWG (PE/PE) REDONDA</v>
          </cell>
        </row>
        <row r="125">
          <cell r="A125" t="str">
            <v>CABLE DE COBRE ANTIFRAUDE CON NEUTRO CONCENTRICO 2 x 8 + 1 x 8 AWG (PE/PVC-SR) PLANO</v>
          </cell>
        </row>
        <row r="126">
          <cell r="A126" t="str">
            <v>CABLE DE COBRE ANTIFRAUDE CON NEUTRO CONCENTRICO 2X8 + 1X10 AWG (PVC/PVC) PLANO</v>
          </cell>
        </row>
        <row r="127">
          <cell r="A127" t="str">
            <v xml:space="preserve">CABLE DE COBRE ANTIFRAUDE CON NEUTRO CONCENTRICO 3 x 6 + 1 x 6 AWG (PE/PVC) </v>
          </cell>
        </row>
        <row r="128">
          <cell r="A128" t="str">
            <v xml:space="preserve">CABLE DE COBRE ANTIFRAUDE CON NEUTRO CONCENTRICO 3 x 8 + 1 x 8 AWG (PE/PVC) </v>
          </cell>
        </row>
        <row r="129">
          <cell r="A129" t="str">
            <v xml:space="preserve">CABLE DE COBRE ANTIFRAUDE CON NEUTRO CONCENTRICO 3X6 + 1X8 AWG (PE/PVC) </v>
          </cell>
        </row>
        <row r="130">
          <cell r="A130" t="str">
            <v xml:space="preserve">CABLE DE COBRE ANTIFRAUDE CON NEUTRO CONCENTRICO 3X8 + 1X10 AWG (PE/PVC) </v>
          </cell>
        </row>
        <row r="131">
          <cell r="A131" t="str">
            <v xml:space="preserve">CABLE DE COBRE ANTIFRAUDE POTENCIA 3X4 + 1X6 AWG (PE/PVC-SR) </v>
          </cell>
        </row>
        <row r="132">
          <cell r="A132" t="str">
            <v xml:space="preserve">CABLE DE COBRE ANTIFRAUDE POTENCIA 3X6+1X8 AWG (PE/PVC-SR) </v>
          </cell>
        </row>
        <row r="133">
          <cell r="A133" t="str">
            <v xml:space="preserve">CABLE DE COBRE ANTIFRAUDE POTENCIA 3X8+1X10 AWG (PE/PVC) </v>
          </cell>
        </row>
        <row r="134">
          <cell r="A134" t="str">
            <v xml:space="preserve">CABLE DE COBRE ANTIFRAUDE TREBOL 3X2 + 1X4 AWG (PVC/PE) </v>
          </cell>
        </row>
        <row r="135">
          <cell r="A135" t="str">
            <v>CABLE DE COBRE CENTELFLEX Nº 1/0 AWG THHN</v>
          </cell>
        </row>
        <row r="136">
          <cell r="A136" t="str">
            <v>CABLE DE COBRE CENTELFLEX Nº 10 AWG THHN</v>
          </cell>
        </row>
        <row r="137">
          <cell r="A137" t="str">
            <v>CABLE DE COBRE CENTELFLEX Nº 12 AWG THHN</v>
          </cell>
        </row>
        <row r="138">
          <cell r="A138" t="str">
            <v>CABLE DE COBRE CENTELFLEX Nº 2 AWG THHN</v>
          </cell>
        </row>
        <row r="139">
          <cell r="A139" t="str">
            <v>CABLE DE COBRE CENTELFLEX Nº 2/0 AWG THHN</v>
          </cell>
        </row>
        <row r="140">
          <cell r="A140" t="str">
            <v>CABLE DE COBRE CENTELFLEX Nº 250 KCMIL</v>
          </cell>
        </row>
        <row r="141">
          <cell r="A141" t="str">
            <v>CABLE DE COBRE CENTELFLEX Nº 3/0 AWG THHN</v>
          </cell>
        </row>
        <row r="142">
          <cell r="A142" t="str">
            <v>CABLE DE COBRE CENTELFLEX Nº 350 KCMIL</v>
          </cell>
        </row>
        <row r="143">
          <cell r="A143" t="str">
            <v>CABLE DE COBRE CENTELFLEX Nº 4 AWG THHN</v>
          </cell>
        </row>
        <row r="144">
          <cell r="A144" t="str">
            <v>CABLE DE COBRE CENTELFLEX Nº 4/0 AWG THHN</v>
          </cell>
        </row>
        <row r="145">
          <cell r="A145" t="str">
            <v>CABLE DE COBRE CENTELFLEX Nº 500 KCMIL</v>
          </cell>
        </row>
        <row r="146">
          <cell r="A146" t="str">
            <v>CABLE DE COBRE CENTELFLEX Nº 6 AWG THHN</v>
          </cell>
        </row>
        <row r="147">
          <cell r="A147" t="str">
            <v>CABLE DE COBRE CENTELFLEX Nº 8 AWG THHN</v>
          </cell>
        </row>
        <row r="148">
          <cell r="A148" t="str">
            <v>CABLE DE COBRE DESNUDO Nº 1/0  AWG</v>
          </cell>
        </row>
        <row r="149">
          <cell r="A149" t="str">
            <v>CABLE DE COBRE DESNUDO Nº 10 AWG</v>
          </cell>
        </row>
        <row r="150">
          <cell r="A150" t="str">
            <v>CABLE DE COBRE DESNUDO Nº 2  AWG</v>
          </cell>
        </row>
        <row r="151">
          <cell r="A151" t="str">
            <v>CABLE DE COBRE DESNUDO Nº 2/0  AWG</v>
          </cell>
        </row>
        <row r="152">
          <cell r="A152" t="str">
            <v xml:space="preserve">CABLE DE COBRE DESNUDO Nº 4 AWG </v>
          </cell>
        </row>
        <row r="153">
          <cell r="A153" t="str">
            <v xml:space="preserve">CABLE DE COBRE DESNUDO Nº 4/0 AWG </v>
          </cell>
        </row>
        <row r="154">
          <cell r="A154" t="str">
            <v xml:space="preserve">CABLE DE COBRE DESNUDO Nº 6 AWG  </v>
          </cell>
        </row>
        <row r="155">
          <cell r="A155" t="str">
            <v xml:space="preserve">CABLE DE COBRE DESNUDO Nº 8 AWG </v>
          </cell>
        </row>
        <row r="156">
          <cell r="A156" t="str">
            <v>CABLE DE COBRE ENCAUCHETADO 2 x 12 THHN</v>
          </cell>
        </row>
        <row r="157">
          <cell r="A157" t="str">
            <v>CABLE DE COBRE ENCAUCHETADO 2 x 14 THHN</v>
          </cell>
        </row>
        <row r="158">
          <cell r="A158" t="str">
            <v>CABLE DE COBRE ENCAUCHETADO 3 x 12 THHN</v>
          </cell>
        </row>
        <row r="159">
          <cell r="A159" t="str">
            <v>CABLE DE COBRE ENCAUCHETADO 3 x 14 THHN</v>
          </cell>
        </row>
        <row r="160">
          <cell r="A160" t="str">
            <v>CABLE DE COBRE ENCAUCHETADO 3 x 16 THHN</v>
          </cell>
        </row>
        <row r="161">
          <cell r="A161" t="str">
            <v>CABLE DE COBRE MONOPOLAR  XLPE MV-90 15kV 90ºC CON NIVEL DE AISLAMIENTO  DE 100% Nº2 AWG</v>
          </cell>
        </row>
        <row r="162">
          <cell r="A162" t="str">
            <v>CABLE DE COBRE MONOPOLAR  XLPE MV-90 15kV 90ºC CON NIVEL DE AISLAMIENTO  DE 133% Nº2/0 AWG</v>
          </cell>
        </row>
        <row r="163">
          <cell r="A163" t="str">
            <v>CABLE DE COBRE MONOPOLAR XLPE MV-90 15kV 90ºC CON NIVEL DE AISLAMIENTO  DE 100% Nº1/0 AWG</v>
          </cell>
        </row>
        <row r="164">
          <cell r="A164" t="str">
            <v>CABLE DE COBRE MONOPOLAR XLPE MV-90 15kV 90ºC CON NIVEL DE AISLAMIENTO  DE 100% Nº2/0 AWG</v>
          </cell>
        </row>
        <row r="165">
          <cell r="A165" t="str">
            <v>CABLE DE COBRE MONOPOLAR XLPE MV-90 15kV 90ºC CON NIVEL DE AISLAMIENTO  DE 100% Nº4/0 AWG</v>
          </cell>
        </row>
        <row r="166">
          <cell r="A166" t="str">
            <v>CABLE DE COBRE MONOPOLAR XLPE MV-90 15kV 90ºC CON NIVEL DE AISLAMIENTO  DE 133% Nº1/0 AWG</v>
          </cell>
        </row>
        <row r="167">
          <cell r="A167" t="str">
            <v>CABLE DE COBRE MONOPOLAR XLPE MV-90 15kV 90ºC CON NIVEL DE AISLAMIENTO  DE 133% Nº2 AWG</v>
          </cell>
        </row>
        <row r="168">
          <cell r="A168" t="str">
            <v>CABLE DE COBRE MONOPOLAR XLPE MV-90 15kV 90ºC CON NIVEL DE AISLAMIENTO  DE 133% Nº4/0 AWG</v>
          </cell>
        </row>
        <row r="169">
          <cell r="A169" t="str">
            <v>CABLE DE COBRE Nº 1/0 THHN  AWG</v>
          </cell>
        </row>
        <row r="170">
          <cell r="A170" t="str">
            <v xml:space="preserve">CABLE DE COBRE Nº 10 THHN AWG </v>
          </cell>
        </row>
        <row r="171">
          <cell r="A171" t="str">
            <v>CABLE DE COBRE Nº 12 THHN AWG</v>
          </cell>
        </row>
        <row r="172">
          <cell r="A172" t="str">
            <v>CABLE DE COBRE Nº 14 THHN AWG</v>
          </cell>
        </row>
        <row r="173">
          <cell r="A173" t="str">
            <v>CABLE DE COBRE Nº 2 THHN AWG</v>
          </cell>
        </row>
        <row r="174">
          <cell r="A174" t="str">
            <v>CABLE DE COBRE Nº 2/0 THHN  AWG</v>
          </cell>
        </row>
        <row r="175">
          <cell r="A175" t="str">
            <v>CABLE DE COBRE Nº 3/0 THHN  AWG</v>
          </cell>
        </row>
        <row r="176">
          <cell r="A176" t="str">
            <v>CABLE DE COBRE Nº 300 THHN MCM</v>
          </cell>
        </row>
        <row r="177">
          <cell r="A177" t="str">
            <v>CABLE DE COBRE Nº 350 THHN MCM</v>
          </cell>
        </row>
        <row r="178">
          <cell r="A178" t="str">
            <v xml:space="preserve">CABLE DE COBRE Nº 4 THHN AWG </v>
          </cell>
        </row>
        <row r="179">
          <cell r="A179" t="str">
            <v>CABLE DE COBRE Nº 4/0 THHN  AWG</v>
          </cell>
        </row>
        <row r="180">
          <cell r="A180" t="str">
            <v>CABLE DE COBRE Nº 500 THHN MCM</v>
          </cell>
        </row>
        <row r="181">
          <cell r="A181" t="str">
            <v xml:space="preserve">CABLE DE COBRE Nº 6 THHN AWG </v>
          </cell>
        </row>
        <row r="182">
          <cell r="A182" t="str">
            <v xml:space="preserve">CABLE DE COBRE Nº 8 THHN AWG </v>
          </cell>
        </row>
        <row r="183">
          <cell r="A183" t="str">
            <v>CABLE DE COBRE TRENZADO PARA DERIVACIONES 3X2+1X4 AWG</v>
          </cell>
        </row>
        <row r="184">
          <cell r="A184" t="str">
            <v>CABLE DE COBRE TRIPLEX  XLPE MV-90 15kV 90ºC CON NIVEL DE AISLAMIENTO  DE 100%  CON NEUTRO CONCENTRICO 33%  3 x 1/0 AWG</v>
          </cell>
        </row>
        <row r="185">
          <cell r="A185" t="str">
            <v>CABLE DE COBRE TRIPLEX  XLPE MV-90 15kV 90ºC CON NIVEL DE AISLAMIENTO  DE 100%  CON NEUTRO CONCENTRICO 33%  3 x 2 AWG</v>
          </cell>
        </row>
        <row r="186">
          <cell r="A186" t="str">
            <v>CABLE DE COBRE TRIPLEX  XLPE MV-90 15kV 90ºC CON NIVEL DE AISLAMIENTO  DE 100%  CON NEUTRO CONCENTRICO 33%  3 x 2/0 AWG</v>
          </cell>
        </row>
        <row r="187">
          <cell r="A187" t="str">
            <v>CABLE DE COBRE TRIPLEX  XLPE MV-90 15kV 90ºC CON NIVEL DE AISLAMIENTO  DE 100%  CON NEUTRO CONCENTRICO 33%  3 x 4/0 AWG</v>
          </cell>
        </row>
        <row r="188">
          <cell r="A188" t="str">
            <v>CABLE PARA SEÑALES SISTEMA CONTRA INDENDIO  2 PARES (2X22AWG) NPLF AISLAMIENTO EN PVC DE ACUERDO A LAS NORMAS IEC189, IEC708</v>
          </cell>
        </row>
        <row r="189">
          <cell r="A189" t="str">
            <v>CABLE SUPER GX DE 9,53 mm (3/8") GALVANIZADO O CABLE PARA RETENIDA DE 3/8 GALVANIZADO</v>
          </cell>
        </row>
        <row r="190">
          <cell r="A190" t="str">
            <v>CABLE TRIPLEX AUTOSOPORTADOS 90ºC 600V  Nº  2X1/0+1X2 CONDUCTOR DE ALUMINIO AISLADO EN POLITILENO RETICULADO (XLP)</v>
          </cell>
        </row>
        <row r="191">
          <cell r="A191" t="str">
            <v>CABLE TRIPLEX AUTOSOPORTADOS 90ºC 600V  Nº  2X2+1X4 CONDUCTOR DE ALUMINIO AISLADO EN POLITILENO RETICULADO (XLP)</v>
          </cell>
        </row>
        <row r="192">
          <cell r="A192" t="str">
            <v>CABLE TRIPLEX AUTOSOPORTADOS 90ºC 600V  Nº  3X1/0 CONDUCTOR DE ALUMINIO AISLADO EN POLITILENO RETICULADO (XLP)</v>
          </cell>
        </row>
        <row r="193">
          <cell r="A193" t="str">
            <v>CABLE TRIPLEX AUTOSOPORTADOS 90ºC 600V  Nº  3X2 CONDUCTOR DE ALUMINIO AISLADO EN POLITILENO RETICULADO (XLP)</v>
          </cell>
        </row>
        <row r="194">
          <cell r="A194" t="str">
            <v>CABLE TRIPLEX AUTOSOPORTADOS 90ºC 600V  Nº  3X2/0 CONDUCTOR DE ALUMINIO AISLADO EN POLITILENO RETICULADO (XLP)</v>
          </cell>
        </row>
        <row r="195">
          <cell r="A195" t="str">
            <v>CABLE TRIPLEX AUTOSOPORTADOS 90ºC 600V  Nº  3X4 CONDUCTOR DE ALUMINIO AISLADO EN POLITILENO RETICULADO (XLP)</v>
          </cell>
        </row>
        <row r="196">
          <cell r="A196" t="str">
            <v>CABLE TRIPLEX AUTOSOPORTADOS 90ºC 600V  Nº  3X4/0 CONDUCTOR DE ALUMINIO AISLADO EN POLITILENO RETICULADO (XLP)</v>
          </cell>
        </row>
        <row r="197">
          <cell r="A197" t="str">
            <v>CAJA CON TAPA CON CIERRE POR TORNILLO 1/4 DE VUELTA IP-55 IK-07, CON CUBIERTA OPACA. DIMENSIONES 105 x 105 x 105 mm</v>
          </cell>
        </row>
        <row r="198">
          <cell r="A198" t="str">
            <v>CAJA DE DERIVACION EN POLICARBONATO PARA 9 USUARIOS (especial para zonas de alta salinida)</v>
          </cell>
        </row>
        <row r="199">
          <cell r="A199" t="str">
            <v>CAJA DE MANIOBRA DE TRES VIAS SECCIONABLES. ENTRADA Y SALIDA 220 A. INCLUYE 9 BUJES INSERTOS DE 200 A. 9 BUJES TIPO POZO DE 200 A. 9 CODOS DE DESCONEXIÓN  15 Kv 200 A. 9 CODOS DE DESCONEXIÓN DE 600 A. 1 VÁLVULA DE RECIRCULACIÓN. 1 VÁLVULA DE DRENAJE. 1 VÁ</v>
          </cell>
        </row>
        <row r="200">
          <cell r="A200" t="str">
            <v>CAJA DE PASO 30 x 30 x 30  cm CON CHAPA PLASTICA LAMINA DE ACERO GALVANIZADA CON PINTURA EPOXICA CON PUERTA Y BISAGRA</v>
          </cell>
        </row>
        <row r="201">
          <cell r="A201" t="str">
            <v>CAJA FABRICADA EN ACERO LAMINADO EN FRIO IP-66, IK-10. DE 150 x 150 x 80 mm</v>
          </cell>
        </row>
        <row r="202">
          <cell r="A202" t="str">
            <v xml:space="preserve">CAJA METALICA GALVANIZADA (Ref: 5800) </v>
          </cell>
        </row>
        <row r="203">
          <cell r="A203" t="str">
            <v>CAJA METALICA GALVANIZADA OCTAGONAL</v>
          </cell>
        </row>
        <row r="204">
          <cell r="A204" t="str">
            <v>CAJA METALICA IP-66, IK-10, DIMENSIONES 15 x 30 x 12 cm</v>
          </cell>
        </row>
        <row r="205">
          <cell r="A205" t="str">
            <v xml:space="preserve">CAJA MONOFASICA PARA 12 CIRCUITOS 1F3H CON BARRAJE PARA 100A BARRA NEUTRO Y BARRA TIERRA </v>
          </cell>
        </row>
        <row r="206">
          <cell r="A206" t="str">
            <v xml:space="preserve">CAJA MONOFASICA PARA 2  CIRCUITOS 1F3H CON BARRAJE PARA 100A BARRA NEUTRO Y BARRA TIERRA </v>
          </cell>
        </row>
        <row r="207">
          <cell r="A207" t="str">
            <v xml:space="preserve">CAJA MONOFASICA PARA 3 CIRCUITOS 1F3H CON BARRAJE PARA 100A BARRA NEUTRO Y BARRA TIERRA </v>
          </cell>
        </row>
        <row r="208">
          <cell r="A208" t="str">
            <v xml:space="preserve">CAJA MONOFASICA PARA 4 CIRCUITOS 1F3H CON BARRAJE PARA 100A BARRA NEUTRO Y BARRA TIERRA </v>
          </cell>
        </row>
        <row r="209">
          <cell r="A209" t="str">
            <v xml:space="preserve">CAJA MONOFASICA PARA 6 CIRCUITOS 1F3H CON BARRA NEUTRO Y BARRA TIERRA </v>
          </cell>
        </row>
        <row r="210">
          <cell r="A210" t="str">
            <v xml:space="preserve">CAJA MONOFASICA PARA 9 CIRCUITOS 1F3H CON BARRAJE PARA 100A BARRA NEUTRO Y BARRA TIERRA </v>
          </cell>
        </row>
        <row r="211">
          <cell r="A211" t="str">
            <v>CAJA OCTOGONAL GALVANIZADA (CAJA EMP GALV.OCTAGONAL 4")</v>
          </cell>
        </row>
        <row r="212">
          <cell r="A212" t="str">
            <v>CAJA PLASTICA DE 105 x 105 x 50 mm CON TAPA Y CIERRE POR TORNILLO 1/4 DE VUELTA IP-55 IK-07, Y CUBIERTA OPACA.</v>
          </cell>
        </row>
        <row r="213">
          <cell r="A213" t="str">
            <v>CAJA PLASTICA DE  220 x 170 x 86 mm CON TAPA Y CIERRE POR TORNILLO 1/4 DE VUELTA IP-55 IK-07, Y CUBIERTA OPACA.</v>
          </cell>
        </row>
        <row r="214">
          <cell r="A214" t="str">
            <v>CAJA PLASTICA DE 108 x 140 x 86 mm CON TAPA Y CIERRE POR TORNILLO 1/4 DE VUELTA IP-55 IK-07, Y CUBIERTA OPACA.</v>
          </cell>
        </row>
        <row r="215">
          <cell r="A215" t="str">
            <v>CAJA PLASTICA DE 31 x 24 x 12,4 cm CON 24 ENTRADAS 18 de 32 mm y 6 de 40 mm DE DIAMETRO</v>
          </cell>
        </row>
        <row r="216">
          <cell r="A216" t="str">
            <v>CAJA PLEXO ATLANTIC EN ACERO LAMINADO EN FRIO IP-66, IK-10. DIMENSIONES 30 x 30 x 12 cm</v>
          </cell>
        </row>
        <row r="217">
          <cell r="A217" t="str">
            <v xml:space="preserve">CAJA TRIFÁSICA TIPO INTEMPERIE PARA ACOMETIDAS DE BT </v>
          </cell>
        </row>
        <row r="218">
          <cell r="A218" t="str">
            <v xml:space="preserve">CAPACETE ROSCADO EN ALUMINIO PARA TUBERIA IMC GALVANIZADA DE 1" </v>
          </cell>
        </row>
        <row r="219">
          <cell r="A219" t="str">
            <v xml:space="preserve">CAPACETE ROSCADO EN ALUMINIO PARA TUBERIA IMC GALVANIZADA DE 2" </v>
          </cell>
        </row>
        <row r="220">
          <cell r="A220" t="str">
            <v xml:space="preserve">CAPACETE ROSCADO EN ALUMINIO PARA TUBERIA IMC GALVANIZADA DE 3" </v>
          </cell>
        </row>
        <row r="221">
          <cell r="A221" t="str">
            <v>CAPUCHON PARA SELLAR PUNTA DE CABLE 2- 4/0 EN FRIO RED TRENZADA</v>
          </cell>
        </row>
        <row r="222">
          <cell r="A222" t="str">
            <v>CAPUCHON TERMOENCONGIBLE PARA SELLAR PUNTAS DE CABLES DE  6 A 3/0</v>
          </cell>
        </row>
        <row r="223">
          <cell r="A223" t="str">
            <v xml:space="preserve">CINTA DE ACERO INOXIDABLE 3/4" </v>
          </cell>
        </row>
        <row r="224">
          <cell r="A224" t="str">
            <v xml:space="preserve">CINTA DE ACERO INOXIDABLE 5/8" </v>
          </cell>
        </row>
        <row r="225">
          <cell r="A225" t="str">
            <v>CINTA EN ACERO INOXIDABLE 1/2"</v>
          </cell>
        </row>
        <row r="226">
          <cell r="A226" t="str">
            <v>CINTA EN ACERO INOXIDABLE 3/8"</v>
          </cell>
        </row>
        <row r="227">
          <cell r="A227" t="str">
            <v>CLAVIJA RECTA, 250V, 16A, 3P+T, IP 67, P17 Tempra</v>
          </cell>
        </row>
        <row r="228">
          <cell r="A228" t="str">
            <v>CLAVIJA RECTA, 250V, 32A, 3P+N+T, IP 67, P17 Tempra</v>
          </cell>
        </row>
        <row r="229">
          <cell r="A229" t="str">
            <v>CLAVIJA RECTA, 250V, 63A, 3P+N+T, IP 67, P17 Tempra</v>
          </cell>
        </row>
        <row r="230">
          <cell r="A230" t="str">
            <v>CONCRETO CICLOPEO 3,000 PSI</v>
          </cell>
        </row>
        <row r="231">
          <cell r="A231" t="str">
            <v>CONCRETO POBRE MEZCLADO 1:3:6</v>
          </cell>
        </row>
        <row r="232">
          <cell r="A232" t="str">
            <v>CONDULETA EN T 1/2" NPT</v>
          </cell>
        </row>
        <row r="233">
          <cell r="A233" t="str">
            <v>CONECTOR BIMETALICO CABLE VARILLA  REFERENCIA 226/ZV-CU</v>
          </cell>
        </row>
        <row r="234">
          <cell r="A234" t="str">
            <v>CONECTOR BIMETALICO TIPO PALA 2/0 AWG, 2HUECO 1/2"</v>
          </cell>
        </row>
        <row r="235">
          <cell r="A235" t="str">
            <v>CONECTOR DE COMPRESIÓN DE RANURAS PARALELAS, TIPO 1</v>
          </cell>
        </row>
        <row r="236">
          <cell r="A236" t="str">
            <v>CONECTOR DE TORNILLO CON CHAQUETA AISLANTE</v>
          </cell>
        </row>
        <row r="237">
          <cell r="A237" t="str">
            <v xml:space="preserve">CONECTOR TIPO CODO 200A - 1/0 AWG - 15 kV </v>
          </cell>
        </row>
        <row r="238">
          <cell r="A238" t="str">
            <v xml:space="preserve">CONECTOR TIPO CODO 200A - 2 AWG - 15 kV </v>
          </cell>
        </row>
        <row r="239">
          <cell r="A239" t="str">
            <v xml:space="preserve">CONECTOR TIPO CODO 200A - 4/0 AWG - 15 kV </v>
          </cell>
        </row>
        <row r="240">
          <cell r="A240" t="str">
            <v>CONECTOR TIPO COMPRESION 200A 1/0 AWG 15kV</v>
          </cell>
        </row>
        <row r="241">
          <cell r="A241" t="str">
            <v>CONECTOR TIPO COMPRESION 200A 2 AWG 15kV</v>
          </cell>
        </row>
        <row r="242">
          <cell r="A242" t="str">
            <v>CONECTOR TIPO COMPRESION 200A 2/0 AWG 15kV</v>
          </cell>
        </row>
        <row r="243">
          <cell r="A243" t="str">
            <v>CONECTOR TIPO COMPRESION 200A 4/0 AWG 15kV</v>
          </cell>
        </row>
        <row r="244">
          <cell r="A244" t="str">
            <v>CONECTOR TIPO COMPRESION 600A 2 AWG 15kV</v>
          </cell>
        </row>
        <row r="245">
          <cell r="A245" t="str">
            <v>CONECTOR TIPO COMPRESION 600A 2/0 AWG 15kV</v>
          </cell>
        </row>
        <row r="246">
          <cell r="A246" t="str">
            <v>CONECTOR TIPO COMPRESION 600A 4/0 AWG 15kV</v>
          </cell>
        </row>
        <row r="247">
          <cell r="A247" t="str">
            <v>CONECTOR TIPO CUÑA</v>
          </cell>
        </row>
        <row r="248">
          <cell r="A248" t="str">
            <v>CONECTOR TIPO TORNILLO PARA  VARILLA DE PUESTA A TIERRA EN COBRE</v>
          </cell>
        </row>
        <row r="249">
          <cell r="A249" t="str">
            <v xml:space="preserve">CONECTOR TRANSVERSAL DE PUESTA A TIERRA TIPO TGC PARA VARILLA COOPER WELD (Varilla 5/8 - Cable # 2 o # 4) </v>
          </cell>
        </row>
        <row r="250">
          <cell r="A250" t="str">
            <v xml:space="preserve">CONECTOR VARILLA-CABLE  ACERO GALVANIZADO REF 280 OBO </v>
          </cell>
        </row>
        <row r="251">
          <cell r="A251" t="str">
            <v>CONECTORES CABLE REFERENCIA OBO</v>
          </cell>
        </row>
        <row r="252">
          <cell r="A252" t="str">
            <v>CONFIGURACIÓN EQUIPO RECONECTADOR -INGENIERO ESPECIALISTA</v>
          </cell>
        </row>
        <row r="253">
          <cell r="A253" t="str">
            <v>CONTROL DE VELOCIDAD DE TRES VENTILADORES</v>
          </cell>
        </row>
        <row r="254">
          <cell r="A254" t="str">
            <v>CORTACIRCUITOS 15 kV-100 A</v>
          </cell>
        </row>
        <row r="255">
          <cell r="A255" t="str">
            <v>CRUCETA METÁLICA DE ÁNGULO GALVANIZADO DE  2 ½" x 3/16" x 2,0 m</v>
          </cell>
        </row>
        <row r="256">
          <cell r="A256" t="str">
            <v>CRUCETA METÁLICA DE ÁNGULO GALVANIZADO DE  2 ½" x 3/16" x 2,5 m</v>
          </cell>
        </row>
        <row r="257">
          <cell r="A257" t="str">
            <v>CRUCETA METALICA DE ANGULO GALVANIZADO DE 2 ½" x 1/4 "x  1,5 m</v>
          </cell>
        </row>
        <row r="258">
          <cell r="A258" t="str">
            <v>CRUCETA METALICA DE ANGULO GALVANIZADO DE 2 ½" x 1/4 "x  2,0 m</v>
          </cell>
        </row>
        <row r="259">
          <cell r="A259" t="str">
            <v>CRUCETA METALICA DE ANGULO GALVANIZADO DE 2 ½" x 1/4 "x  2,5 m</v>
          </cell>
        </row>
        <row r="260">
          <cell r="A260" t="str">
            <v>CRUCETA METALICA DE ANGULO GALVANIZADO DE 2 ½" x 3/16" x 1,5 m</v>
          </cell>
        </row>
        <row r="261">
          <cell r="A261" t="str">
            <v>CRUCETA METALICA DE ANGULO GALVANIZADO DE 3" x 1/4" x 2 m</v>
          </cell>
        </row>
        <row r="262">
          <cell r="A262" t="str">
            <v>CRUCETA METALICA DE ANGULO GALVANIZADO DE 3" x 1/4" x 2,4 m</v>
          </cell>
        </row>
        <row r="263">
          <cell r="A263" t="str">
            <v>CRUCETA METALICA DE ANGULO GALVANIZADO DE 3" x 1/4" x 3 m</v>
          </cell>
        </row>
        <row r="264">
          <cell r="A264" t="str">
            <v>CRUCETA METALICA DE ANGULO GALVANIZADO DE 3" x 1/4" x 6 m</v>
          </cell>
        </row>
        <row r="265">
          <cell r="A265" t="str">
            <v>CUADRILLA ELECTRICA EXTERNA</v>
          </cell>
        </row>
        <row r="266">
          <cell r="A266" t="str">
            <v>CUADRILLA ELECTRICA INTERNA</v>
          </cell>
        </row>
        <row r="267">
          <cell r="A267" t="str">
            <v>CURVA EMT  1 1/2" x 90°</v>
          </cell>
        </row>
        <row r="268">
          <cell r="A268" t="str">
            <v>CURVA EMT  1 1/4" x 90°</v>
          </cell>
        </row>
        <row r="269">
          <cell r="A269" t="str">
            <v>CURVA EMT  1/2” x 90º</v>
          </cell>
        </row>
        <row r="270">
          <cell r="A270" t="str">
            <v>CURVA EMT  1” x 90°</v>
          </cell>
        </row>
        <row r="271">
          <cell r="A271" t="str">
            <v>CURVA EMT  2" x 90°</v>
          </cell>
        </row>
        <row r="272">
          <cell r="A272" t="str">
            <v>CURVA EMT  3/4” x 90º</v>
          </cell>
        </row>
        <row r="273">
          <cell r="A273" t="str">
            <v>CURVA EMT  3” x 90°</v>
          </cell>
        </row>
        <row r="274">
          <cell r="A274" t="str">
            <v>CURVA IMC GALVANIZADO  1 1/2" x 90°</v>
          </cell>
        </row>
        <row r="275">
          <cell r="A275" t="str">
            <v>CURVA IMC GALVANIZADO  1 1/4" x 90°</v>
          </cell>
        </row>
        <row r="276">
          <cell r="A276" t="str">
            <v>CURVA IMC GALVANIZADO  1/2” x 90º</v>
          </cell>
        </row>
        <row r="277">
          <cell r="A277" t="str">
            <v>CURVA IMC GALVANIZADO  1” x 90°</v>
          </cell>
        </row>
        <row r="278">
          <cell r="A278" t="str">
            <v>CURVA IMC GALVANIZADO  2" x 90°</v>
          </cell>
        </row>
        <row r="279">
          <cell r="A279" t="str">
            <v>CURVA IMC GALVANIZADO  3/4” x 90º</v>
          </cell>
        </row>
        <row r="280">
          <cell r="A280" t="str">
            <v>CURVA IMC GALVANIZADO  3” x 90°</v>
          </cell>
        </row>
        <row r="281">
          <cell r="A281" t="str">
            <v>CURVA PVC  1 1/2" x 90°</v>
          </cell>
        </row>
        <row r="282">
          <cell r="A282" t="str">
            <v>CURVA PVC  1 1/4" x 90°</v>
          </cell>
        </row>
        <row r="283">
          <cell r="A283" t="str">
            <v>CURVA PVC  1/2” x 90º</v>
          </cell>
        </row>
        <row r="284">
          <cell r="A284" t="str">
            <v>CURVA PVC  1” x 90°</v>
          </cell>
        </row>
        <row r="285">
          <cell r="A285" t="str">
            <v>CURVA PVC  2" x 90°</v>
          </cell>
        </row>
        <row r="286">
          <cell r="A286" t="str">
            <v>CURVA PVC  3/4” x 90º</v>
          </cell>
        </row>
        <row r="287">
          <cell r="A287" t="str">
            <v>CURVA PVC  3” x 90°</v>
          </cell>
        </row>
        <row r="288">
          <cell r="A288" t="str">
            <v>CURVA PVC  4” x 90°</v>
          </cell>
        </row>
        <row r="289">
          <cell r="A289" t="str">
            <v>DESCARGADOR DE SOBRETENSION DE LINEA 10kV- 10kA- POLIMERICO, OXIDO DE ZINC</v>
          </cell>
        </row>
        <row r="290">
          <cell r="A290" t="str">
            <v>DESCARGADOR DE SOBRETENSION DE LINEA 12kV- 10kA- POLIMERICO, OXIDO DE ZINC</v>
          </cell>
        </row>
        <row r="291">
          <cell r="A291" t="str">
            <v>DIAGONAL CON DOBLEZ 1-1/2 x 3/16 CRUCETA MADERA 64 cm</v>
          </cell>
        </row>
        <row r="292">
          <cell r="A292" t="str">
            <v>DIAGONAL RECTA DE ÁNGULO DE HIERRO GALVANIZADO DE 38X38X5 mm (1 ½" X 1 ½" X 3/16")  110 cm</v>
          </cell>
        </row>
        <row r="293">
          <cell r="A293" t="str">
            <v>DIAGONAL RECTA DE ÁNGULO DE HIERRO GALVANIZADO DE 38X38X5 mm (1 ½" X 1 ½" X 3/16") 68 cm</v>
          </cell>
        </row>
        <row r="294">
          <cell r="A294" t="str">
            <v>DINTELES EN CONCRETO h=0.15m x 0.2m (2500 PSI Mezcla 1:3:3)</v>
          </cell>
        </row>
        <row r="295">
          <cell r="A295" t="str">
            <v>DISPOSITIVO DE FOTOCONTROL (FOTOCELDA)</v>
          </cell>
        </row>
        <row r="296">
          <cell r="A296" t="str">
            <v>ELECTRODO DE PUESTA A TIERRA DE ACERO GALVANIZADO Ø20 mm, referencia BATTERMANN 219/20</v>
          </cell>
        </row>
        <row r="297">
          <cell r="A297" t="str">
            <v>EMPALME TIPO RECTO O EN DERIVACIÓN</v>
          </cell>
        </row>
        <row r="298">
          <cell r="A298" t="str">
            <v>ESLABON DE ANGULAR</v>
          </cell>
        </row>
        <row r="299">
          <cell r="A299" t="str">
            <v>ESPARRAGO 5/8" x 10"</v>
          </cell>
        </row>
        <row r="300">
          <cell r="A300" t="str">
            <v>ESPARRAGO 5/8" x 12"</v>
          </cell>
        </row>
        <row r="301">
          <cell r="A301" t="str">
            <v>ESPARRAGO 5/8" x 14"</v>
          </cell>
        </row>
        <row r="302">
          <cell r="A302" t="str">
            <v>ESPARRAGO 5/8" x 16"</v>
          </cell>
        </row>
        <row r="303">
          <cell r="A303" t="str">
            <v>ESPARRAGO 5/8" x 18"</v>
          </cell>
        </row>
        <row r="304">
          <cell r="A304" t="str">
            <v>ESPARRAGO 5/8" x 20"</v>
          </cell>
        </row>
        <row r="305">
          <cell r="A305" t="str">
            <v>ESPARRAGO 5/8" x 22"</v>
          </cell>
        </row>
        <row r="306">
          <cell r="A306" t="str">
            <v>ESPARRAGO 5/8" x 24"</v>
          </cell>
        </row>
        <row r="307">
          <cell r="A307" t="str">
            <v>ESPARRAGO 5/8" x 4"</v>
          </cell>
        </row>
        <row r="308">
          <cell r="A308" t="str">
            <v>ESPARRAGO 5/8" x 6"</v>
          </cell>
        </row>
        <row r="309">
          <cell r="A309" t="str">
            <v>ESPARRAGO 5/8" x 8"</v>
          </cell>
        </row>
        <row r="310">
          <cell r="A310" t="str">
            <v>ESPIGO CRUCETA MADERA DE 5/8" x 10" PARA 13,2 kV</v>
          </cell>
        </row>
        <row r="311">
          <cell r="A311" t="str">
            <v>ESPIGO CRUCETA METALICA DE 5/8" x 8" PARA 13,2 kV</v>
          </cell>
        </row>
        <row r="312">
          <cell r="A312" t="str">
            <v>ESPIGO DE ACERO GALVANIZADO PARA CRUCETA METÁLICA</v>
          </cell>
        </row>
        <row r="313">
          <cell r="A313" t="str">
            <v>ESPIGO PARA AISLADOR DE 38 mm</v>
          </cell>
        </row>
        <row r="314">
          <cell r="A314" t="str">
            <v>ESTRIBO 2 AWG CON CONECTOR CUÑA 4/0 AWG</v>
          </cell>
        </row>
        <row r="315">
          <cell r="A315" t="str">
            <v>ESTRIBO DE MEDIA TENSION PARA CABLE COBRE 1/0 + conectores bimetálicos</v>
          </cell>
        </row>
        <row r="316">
          <cell r="A316" t="str">
            <v>EXCAVACION MANUAL</v>
          </cell>
        </row>
        <row r="317">
          <cell r="A317" t="str">
            <v>EXTRACTOR AXIAL DE AIRE TIPO INDUSTRIAL DE 8" CON REJILLAS Y PINTURA ELECTROESTATICA</v>
          </cell>
        </row>
        <row r="318">
          <cell r="A318" t="str">
            <v>FILTRO DE DRENAJE 0.5 x 0.5 CON RELLENO EN GRAVILLA DE RIO 3/4" - 1" (SIN EXCAVACIÓN)</v>
          </cell>
        </row>
        <row r="319">
          <cell r="A319" t="str">
            <v>GRAPA DE OPERAR EN CALIENTE</v>
          </cell>
        </row>
        <row r="320">
          <cell r="A320" t="str">
            <v>GRAPA DE RETENCION PARA CABLE DE GUARDA</v>
          </cell>
        </row>
        <row r="321">
          <cell r="A321" t="str">
            <v>GRAPA DE SUSPENSIÓN PARA CABLE TRENZADO DE B.T.</v>
          </cell>
        </row>
        <row r="322">
          <cell r="A322" t="str">
            <v>GRAPA PARA SUJETAR ACOMETIDA</v>
          </cell>
        </row>
        <row r="323">
          <cell r="A323" t="str">
            <v xml:space="preserve">GRAPA PRENSADORA DE 1 1/2 x 1/4 x 6  3 TORNILLOS </v>
          </cell>
        </row>
        <row r="324">
          <cell r="A324" t="str">
            <v xml:space="preserve">GRAPA PRENSADORA DE 1-1/2 x 3/8 x 6 3 TORNILLOS </v>
          </cell>
        </row>
        <row r="325">
          <cell r="A325" t="str">
            <v xml:space="preserve">GRAPA PRENSADORA DE TRES TORNILLOS </v>
          </cell>
        </row>
        <row r="326">
          <cell r="A326" t="str">
            <v>GRAPA RETENCION ACERO TIPO PISTOLA 4 - 336</v>
          </cell>
        </row>
        <row r="327">
          <cell r="A327" t="str">
            <v>GRAPA RETENCION ALUMINIO TIPO PISTOLA 6 - 2/0</v>
          </cell>
        </row>
        <row r="328">
          <cell r="A328" t="str">
            <v>GRAPA TERMINAL TIPO RECTO 3/0 – 266,8</v>
          </cell>
        </row>
        <row r="329">
          <cell r="A329" t="str">
            <v>GRAPA T-GRILLETE P TEMPLETE 1/2 LA-551</v>
          </cell>
        </row>
        <row r="330">
          <cell r="A330" t="str">
            <v>GRUA</v>
          </cell>
        </row>
        <row r="331">
          <cell r="A331" t="str">
            <v>GUARDACABO PARA RETENDIDAS</v>
          </cell>
        </row>
        <row r="332">
          <cell r="A332" t="str">
            <v>HEBILLA DE ACERO INOXIDABLE 1/2"</v>
          </cell>
        </row>
        <row r="333">
          <cell r="A333" t="str">
            <v>HEBILLA DE ACERO INOXIDABLE 3/4"</v>
          </cell>
        </row>
        <row r="334">
          <cell r="A334" t="str">
            <v>HEBILLA DE ACERO INOXIDABLE 3/8"</v>
          </cell>
        </row>
        <row r="335">
          <cell r="A335" t="str">
            <v>HEBILLA DE ACERO INOXIDABLE 5/8"</v>
          </cell>
        </row>
        <row r="336">
          <cell r="A336" t="str">
            <v>HERRAJE PARA TEMPLETE CUERDA DE GUITARRA</v>
          </cell>
        </row>
        <row r="337">
          <cell r="A337" t="str">
            <v xml:space="preserve">HERRAMIENTA MENOR </v>
          </cell>
        </row>
        <row r="338">
          <cell r="A338" t="str">
            <v>HILO FUSIBLE TIPO H 15 LUHFSER</v>
          </cell>
        </row>
        <row r="339">
          <cell r="A339" t="str">
            <v>HILO FUSIBLE TIPO K 15 LUHFSER</v>
          </cell>
        </row>
        <row r="340">
          <cell r="A340" t="str">
            <v>HILO FUSIBLE TIPO SR 15 LUHFSER</v>
          </cell>
        </row>
        <row r="341">
          <cell r="A341" t="str">
            <v>HILO FUSIBLE TIPO T 15 LUHFSER</v>
          </cell>
        </row>
        <row r="342">
          <cell r="A342" t="str">
            <v>HILO FUSIBLE TIPO VS 15 LUHFSER</v>
          </cell>
        </row>
        <row r="343">
          <cell r="A343" t="str">
            <v>INDICADOR DE FALLA AÉREO MONOFÁSICO 400A</v>
          </cell>
        </row>
        <row r="344">
          <cell r="A344" t="str">
            <v>INTERRUPTOR DOBLE</v>
          </cell>
        </row>
        <row r="345">
          <cell r="A345" t="str">
            <v xml:space="preserve">INTERRUPTOR DOBLE CONMUTABLE </v>
          </cell>
        </row>
        <row r="346">
          <cell r="A346" t="str">
            <v>INTERRUPTOR ENCHUFABLE DE 1  x  20A - 240V - 10kA</v>
          </cell>
        </row>
        <row r="347">
          <cell r="A347" t="str">
            <v>INTERRUPTOR ENCHUFABLE DE 1 x 100A - 240V - 10kA</v>
          </cell>
        </row>
        <row r="348">
          <cell r="A348" t="str">
            <v>INTERRUPTOR ENCHUFABLE DE 1 x 15A - 240V - 10kA</v>
          </cell>
        </row>
        <row r="349">
          <cell r="A349" t="str">
            <v>INTERRUPTOR ENCHUFABLE DE 1 x 30A - 240V - 10kA</v>
          </cell>
        </row>
        <row r="350">
          <cell r="A350" t="str">
            <v>INTERRUPTOR ENCHUFABLE DE 1 x 40A - 240V - 10kA</v>
          </cell>
        </row>
        <row r="351">
          <cell r="A351" t="str">
            <v>INTERRUPTOR ENCHUFABLE DE 1 x 50A - 240V - 10kA</v>
          </cell>
        </row>
        <row r="352">
          <cell r="A352" t="str">
            <v>INTERRUPTOR ENCHUFABLE DE 1 x 60A - 240V - 10kA</v>
          </cell>
        </row>
        <row r="353">
          <cell r="A353" t="str">
            <v>INTERRUPTOR ENCHUFABLE DE 1 x 70A - 240V - 10kA</v>
          </cell>
        </row>
        <row r="354">
          <cell r="A354" t="str">
            <v>INTERRUPTOR ENCHUFABLE DE 2 x 100A - 240V - 10kA</v>
          </cell>
        </row>
        <row r="355">
          <cell r="A355" t="str">
            <v>INTERRUPTOR ENCHUFABLE DE 2 x 20A - 240V - 10kA</v>
          </cell>
        </row>
        <row r="356">
          <cell r="A356" t="str">
            <v>INTERRUPTOR ENCHUFABLE DE 2 x 30A - 240V - 10kA</v>
          </cell>
        </row>
        <row r="357">
          <cell r="A357" t="str">
            <v>INTERRUPTOR ENCHUFABLE DE 2 x 40A - 240V - 10kA</v>
          </cell>
        </row>
        <row r="358">
          <cell r="A358" t="str">
            <v>INTERRUPTOR ENCHUFABLE DE 2 x 50A - 240V - 10kA</v>
          </cell>
        </row>
        <row r="359">
          <cell r="A359" t="str">
            <v>INTERRUPTOR ENCHUFABLE DE 2 x 60A - 240V - 10kA</v>
          </cell>
        </row>
        <row r="360">
          <cell r="A360" t="str">
            <v>INTERRUPTOR ENCHUFABLE DE 2 x 70A - 240V - 10kA</v>
          </cell>
        </row>
        <row r="361">
          <cell r="A361" t="str">
            <v>INTERRUPTOR ENCHUFABLE DE 2 x 80A - 240V - 10kA</v>
          </cell>
        </row>
        <row r="362">
          <cell r="A362" t="str">
            <v>INTERRUPTOR ENCHUFABLE DE 3 x 100A - 240V - 10kA</v>
          </cell>
        </row>
        <row r="363">
          <cell r="A363" t="str">
            <v>INTERRUPTOR ENCHUFABLE DE 3 x 20A - 240V - 10kA</v>
          </cell>
        </row>
        <row r="364">
          <cell r="A364" t="str">
            <v>INTERRUPTOR ENCHUFABLE DE 3 x 30A - 240V - 10kA</v>
          </cell>
        </row>
        <row r="365">
          <cell r="A365" t="str">
            <v>INTERRUPTOR ENCHUFABLE DE 3 x 40A - 240V - 10kA</v>
          </cell>
        </row>
        <row r="366">
          <cell r="A366" t="str">
            <v>INTERRUPTOR ENCHUFABLE DE 3 x 50A - 240V - 10kA</v>
          </cell>
        </row>
        <row r="367">
          <cell r="A367" t="str">
            <v>INTERRUPTOR ENCHUFABLE DE 3 x 60A - 240V - 10kA</v>
          </cell>
        </row>
        <row r="368">
          <cell r="A368" t="str">
            <v>INTERRUPTOR ENCHUFABLE DE 3 x 70A - 240V - 10kA</v>
          </cell>
        </row>
        <row r="369">
          <cell r="A369" t="str">
            <v>INTERRUPTOR INDUSTRIAL EN CAJA 3  x  100A, 50kA. CALIDAD LEGRAND, MERLIN GERIN, MITSUBISHI, SIEMENS, SQUAR D, o superior de marca reconocida y homologada por el CIDET</v>
          </cell>
        </row>
        <row r="370">
          <cell r="A370" t="str">
            <v>INTERRUPTOR INDUSTRIAL EN CAJA 3  x  125A, 50kA. CALIDAD LEGRAND, MERLIN GERIN, MITSUBISHI, SIEMENS, SQUAR D, o superior de marca reconocida y homologada por el CIDET</v>
          </cell>
        </row>
        <row r="371">
          <cell r="A371" t="str">
            <v>INTERRUPTOR INDUSTRIAL EN CAJA 3  x  150A, 50kA. CALIDAD LEGRAND, MERLIN GERIN, MITSUBISHI, SIEMENS, SQUAR D, o superior de marca reconocida y homologada por el CIDET</v>
          </cell>
        </row>
        <row r="372">
          <cell r="A372" t="str">
            <v>INTERRUPTOR INDUSTRIAL EN CAJA 3  x  175A, 50kA. CALIDAD LEGRAND, MERLIN GERIN, MITSUBISHI, SIEMENS, SQUAR D, o superior de marca reconocida y homologada por el CIDET</v>
          </cell>
        </row>
        <row r="373">
          <cell r="A373" t="str">
            <v>INTERRUPTOR INDUSTRIAL EN CAJA 3  x  30A, 25kA. CALIDAD LEGRAND, MERLIN GERIN, MITSUBISHI, SIEMENS, SQUAR D, o superior de marca reconocida y homologada por el CIDET</v>
          </cell>
        </row>
        <row r="374">
          <cell r="A374" t="str">
            <v>INTERRUPTOR INDUSTRIAL EN CAJA 3  x  40A, 25kA. CALIDAD LEGRAND, MERLIN GERIN, MITSUBISHI, SIEMENS, SQUAR D, o superior de marca reconocida y homologada por el CIDET</v>
          </cell>
        </row>
        <row r="375">
          <cell r="A375" t="str">
            <v>INTERRUPTOR INDUSTRIAL EN CAJA 3  x  50A, 25kA. CALIDAD LEGRAND, MERLIN GERIN, MITSUBISHI, SIEMENS, SQUAR D, o superior de marca reconocida y homologada por el CIDET</v>
          </cell>
        </row>
        <row r="376">
          <cell r="A376" t="str">
            <v>INTERRUPTOR INDUSTRIAL EN CAJA 3  x  60A, 25kA. CALIDAD LEGRAND, MERLIN GERIN, MITSUBISHI, SIEMENS, SQUAR D, o superior de marca reconocida y homologada por el CIDET</v>
          </cell>
        </row>
        <row r="377">
          <cell r="A377" t="str">
            <v>INTERRUPTOR INDUSTRIAL EN CAJA 3  x  75A, 50kA. CALIDAD LEGRAND, MERLIN GERIN, MITSUBISHI, SIEMENS, SQUAR D, o superior de marca reconocida y homologada por el CIDET</v>
          </cell>
        </row>
        <row r="378">
          <cell r="A378" t="str">
            <v>INTERRUPTOR INDUSTRIAL EN CAJA 3 x 1000A, 100kA. CALIDAD LEGRAND, MERLIN GERIN, MITSUBISHI, SIEMENS, SQUAR D, o superior de marca reconocida y homologada por el CIDET</v>
          </cell>
        </row>
        <row r="379">
          <cell r="A379" t="str">
            <v>INTERRUPTOR INDUSTRIAL EN CAJA 3 x 1200A, 100kA. CALIDAD LEGRAND, MERLIN GERIN, MITSUBISHI, SIEMENS, SQUAR D, o superior de marca reconocida y homologada por el CIDET</v>
          </cell>
        </row>
        <row r="380">
          <cell r="A380" t="str">
            <v>INTERRUPTOR INDUSTRIAL EN CAJA 3 x 15A, 25kA. CALIDAD LEGRAND, MERLIN GERIN, MITSUBISHI, SIEMENS, SQUAR D, o superior de marca reconocida y homologada por el CIDET</v>
          </cell>
        </row>
        <row r="381">
          <cell r="A381" t="str">
            <v>INTERRUPTOR INDUSTRIAL EN CAJA 3 x 200A, 50kA. CALIDAD LEGRAND, MERLIN GERIN, MITSUBISHI, SIEMENS, SQUAR D, o superior de marca reconocida y homologada por el CIDET</v>
          </cell>
        </row>
        <row r="382">
          <cell r="A382" t="str">
            <v>INTERRUPTOR INDUSTRIAL EN CAJA 3 x 20A, 25kA. CALIDAD LEGRAND, MERLIN GERIN, MITSUBISHI, SIEMENS, SQUAR D, o superior de marca reconocida y homologada por el CIDET</v>
          </cell>
        </row>
        <row r="383">
          <cell r="A383" t="str">
            <v>INTERRUPTOR INDUSTRIAL EN CAJA 3 x 225A, 50kA. CALIDAD LEGRAND, MERLIN GERIN, MITSUBISHI, SIEMENS, SQUAR D, o superior de marca reconocida y homologada por el CIDET</v>
          </cell>
        </row>
        <row r="384">
          <cell r="A384" t="str">
            <v>INTERRUPTOR INDUSTRIAL EN CAJA 3 x 250A, 50kA. CALIDAD LEGRAND, MERLIN GERIN, MITSUBISHI, SIEMENS, SQUAR D, o superior de marca reconocida y homologada por el CIDET</v>
          </cell>
        </row>
        <row r="385">
          <cell r="A385" t="str">
            <v>INTERRUPTOR INDUSTRIAL EN CAJA 3 x 300A, 50kA. CALIDAD LEGRAND, MERLIN GERIN, MITSUBISHI, SIEMENS, SQUAR D, o superior de marca reconocida y homologada por el CIDET</v>
          </cell>
        </row>
        <row r="386">
          <cell r="A386" t="str">
            <v>INTERRUPTOR INDUSTRIAL EN CAJA 3 x 350A, 50kA. CALIDAD LEGRAND, MERLIN GERIN, MITSUBISHI, SIEMENS, SQUAR D, o superior de marca reconocida y homologada por el CIDET</v>
          </cell>
        </row>
        <row r="387">
          <cell r="A387" t="str">
            <v>INTERRUPTOR INDUSTRIAL EN CAJA 3 x 400A, 50kA. CALIDAD LEGRAND, MERLIN GERIN, MITSUBISHI, SIEMENS, SQUAR D, o superior de marca reconocida y homologada por el CIDET</v>
          </cell>
        </row>
        <row r="388">
          <cell r="A388" t="str">
            <v>INTERRUPTOR INDUSTRIAL EN CAJA 3 x 500A, 100kA. CALIDAD LEGRAND, MERLIN GERIN, MITSUBISHI, SIEMENS, SQUAR D, o superior de marca reconocida y homologada por el CIDET</v>
          </cell>
        </row>
        <row r="389">
          <cell r="A389" t="str">
            <v>INTERRUPTOR INDUSTRIAL EN CAJA 3 x 600A, 100kA. CALIDAD LEGRAND, MERLIN GERIN, MITSUBISHI, SIEMENS, SQUAR D, o superior de marca reconocida y homologada por el CIDET</v>
          </cell>
        </row>
        <row r="390">
          <cell r="A390" t="str">
            <v>INTERRUPTOR INDUSTRIAL EN CAJA 3 x 700A, 100kA. CALIDAD LEGRAND, MERLIN GERIN, MITSUBISHI, SIEMENS, SQUAR D, o superior de marca reconocida y homologada por el CIDET</v>
          </cell>
        </row>
        <row r="391">
          <cell r="A391" t="str">
            <v>INTERRUPTOR INDUSTRIAL EN CAJA 3 x 800A, 100kA. CALIDAD LEGRAND, MERLIN GERIN, MITSUBISHI, SIEMENS, SQUAR D, o superior de marca reconocida y homologada por el CIDET</v>
          </cell>
        </row>
        <row r="392">
          <cell r="A392" t="str">
            <v>INTERRUPTOR INDUSTRIAL REGULABLE  160-250A  3 x 250A, 25kA. CALIDAD LEGRAND, MERLIN GERIN, MITSUBISHI, SIEMENS, SQUAR D, o superior de marca reconocida y homologada por el CIDET</v>
          </cell>
        </row>
        <row r="393">
          <cell r="A393" t="str">
            <v>INTERRUPTOR INDUSTRIAL REGULABLE  320-400A  3 x 400A, 25kA. CALIDAD LEGRAND, MERLIN GERIN, MITSUBISHI, SIEMENS, SQUAR D, o superior de marca reconocida y homologada por el CIDET</v>
          </cell>
        </row>
        <row r="394">
          <cell r="A394" t="str">
            <v>INTERRUPTOR INDUSTRIAL REGULABLE  44-63A  3 x 63A, 40kA. CALIDAD LEGRAND, MERLIN GERIN, MITSUBISHI, SIEMENS, SQUAR D, o superior de marca reconocida y homologada por el CIDET</v>
          </cell>
        </row>
        <row r="395">
          <cell r="A395" t="str">
            <v>INTERRUPTOR INDUSTRIAL REGULABLE  500-630A  3 x 630A, 170kA. CALIDAD LEGRAND, MERLIN GERIN, MITSUBISHI, SIEMENS, SQUAR D, o superior de marca reconocida y homologada por el CIDET</v>
          </cell>
        </row>
        <row r="396">
          <cell r="A396" t="str">
            <v>INTERRUPTOR INDUSTRIAL REGULABLE  70-100A 3 x 100A, 25kA. CALIDAD LEGRAND, MERLIN GERIN, MITSUBISHI, SIEMENS, SQUAR D, o superior de marca reconocida y homologada por el CIDET</v>
          </cell>
        </row>
        <row r="397">
          <cell r="A397" t="str">
            <v>INTERRUPTOR INDUSTRIAL REGULABLE  87-125A 3 x 125A, 25kA. CALIDAD LEGRAND, MERLIN GERIN, MITSUBISHI, SIEMENS, SQUAR D, o superior de marca reconocida y homologada por el CIDET</v>
          </cell>
        </row>
        <row r="398">
          <cell r="A398" t="str">
            <v>INTERRUPTOR INDUSTRIAL REGULABLE 102-160 A  3 x 160A, 50kA. CALIDAD LEGRAND, MERLIN GERIN, MITSUBISHI, SIEMENS, SQUAR D, o superior de marca reconocida y homologada por el CIDET</v>
          </cell>
        </row>
        <row r="399">
          <cell r="A399" t="str">
            <v>INTERRUPTOR PARA RIEL DE 1 x 10A</v>
          </cell>
        </row>
        <row r="400">
          <cell r="A400" t="str">
            <v>INTERRUPTOR PARA RIEL DE 1 x 16A</v>
          </cell>
        </row>
        <row r="401">
          <cell r="A401" t="str">
            <v>INTERRUPTOR PARA RIEL DE 1 x 25A</v>
          </cell>
        </row>
        <row r="402">
          <cell r="A402" t="str">
            <v>INTERRUPTOR PARA RIEL DE 1 x 32A</v>
          </cell>
        </row>
        <row r="403">
          <cell r="A403" t="str">
            <v>INTERRUPTOR PARA RIEL DE 1 x 40A</v>
          </cell>
        </row>
        <row r="404">
          <cell r="A404" t="str">
            <v>INTERRUPTOR PARA RIEL DE 1 x 50A</v>
          </cell>
        </row>
        <row r="405">
          <cell r="A405" t="str">
            <v>INTERRUPTOR PARA RIEL DE 1 x 63A</v>
          </cell>
        </row>
        <row r="406">
          <cell r="A406" t="str">
            <v>INTERRUPTOR PARA RIEL DE 1 x 6A</v>
          </cell>
        </row>
        <row r="407">
          <cell r="A407" t="str">
            <v>INTERRUPTOR PARA RIEL DE 2 x 10A</v>
          </cell>
        </row>
        <row r="408">
          <cell r="A408" t="str">
            <v>INTERRUPTOR PARA RIEL DE 2 x 16A</v>
          </cell>
        </row>
        <row r="409">
          <cell r="A409" t="str">
            <v>INTERRUPTOR PARA RIEL DE 2 x 20A</v>
          </cell>
        </row>
        <row r="410">
          <cell r="A410" t="str">
            <v>INTERRUPTOR PARA RIEL DE 2 x 25A</v>
          </cell>
        </row>
        <row r="411">
          <cell r="A411" t="str">
            <v>INTERRUPTOR PARA RIEL DE 2 x 32A</v>
          </cell>
        </row>
        <row r="412">
          <cell r="A412" t="str">
            <v>INTERRUPTOR PARA RIEL DE 2 x 40A</v>
          </cell>
        </row>
        <row r="413">
          <cell r="A413" t="str">
            <v>INTERRUPTOR PARA RIEL DE 2 x 50A</v>
          </cell>
        </row>
        <row r="414">
          <cell r="A414" t="str">
            <v>INTERRUPTOR PARA RIEL DE 2 x 63A</v>
          </cell>
        </row>
        <row r="415">
          <cell r="A415" t="str">
            <v>INTERRUPTOR PARA RIEL DE 3 x 16A</v>
          </cell>
        </row>
        <row r="416">
          <cell r="A416" t="str">
            <v>INTERRUPTOR PARA RIEL DE 3 x 40A</v>
          </cell>
        </row>
        <row r="417">
          <cell r="A417" t="str">
            <v>INTERRUPTOR PARA RIEL DE 3 x 50A</v>
          </cell>
        </row>
        <row r="418">
          <cell r="A418" t="str">
            <v>INTERRUPTOR PARA RIEL DE 3 x 63A</v>
          </cell>
        </row>
        <row r="419">
          <cell r="A419" t="str">
            <v xml:space="preserve">INTERRUPTOR SENCILLO </v>
          </cell>
        </row>
        <row r="420">
          <cell r="A420" t="str">
            <v xml:space="preserve">INTERRUPTOR SENCILLO CONMUTABLE </v>
          </cell>
        </row>
        <row r="421">
          <cell r="A421" t="str">
            <v xml:space="preserve">INTERRUPTOR TRIPLE </v>
          </cell>
        </row>
        <row r="422">
          <cell r="A422" t="str">
            <v xml:space="preserve">INTERRUPTOR TRIPLE CONMUTABLE </v>
          </cell>
        </row>
        <row r="423">
          <cell r="A423" t="str">
            <v>LAMPARA HERMETICA FLUORESCENTE CON DIFUSOR EN POLICARBONATO, BALASTO ELECTRONICO 2X32W, TUBO DE 2X32 W, T8 COLOR 4000K ,IP65</v>
          </cell>
        </row>
        <row r="424">
          <cell r="A424" t="str">
            <v>LAMPARA HERMETICA FLUORESCENTE DE SOBREPONER CON DIFUSOR EN POLICARBONATO, BALASTO ELECTRONICO 2X32W, TUBO DE 2X32 W, T8 COLOR 4000K ,IP65</v>
          </cell>
        </row>
        <row r="425">
          <cell r="A425" t="str">
            <v>LUMINARIA HORIZONTAL CERRADA DE 70 W -BOMBILLA LED - 220 VOLTIOS - GARANTIA MINIMA 2 AÑOS - INCLUYE FOTOCELDA . BRAZO  - HERRAJES Y ACCESORIOS VARIOS.</v>
          </cell>
        </row>
        <row r="426">
          <cell r="A426" t="str">
            <v xml:space="preserve">LUMINARIA HORIZONTAL CERRADA DE 70 W REFERENCIA  LO-CLSL 05  7000lm </v>
          </cell>
        </row>
        <row r="427">
          <cell r="A427" t="str">
            <v>MACHON EN CONCRETO 2500 PSI DE 0.15m X 0.15m X 1.25</v>
          </cell>
        </row>
        <row r="428">
          <cell r="A428" t="str">
            <v>MANO DE OBRA BB</v>
          </cell>
        </row>
        <row r="429">
          <cell r="A429" t="str">
            <v>MARCO SENCILLO EN ANGULO EN ACERO A-37</v>
          </cell>
        </row>
        <row r="430">
          <cell r="A430" t="str">
            <v>MENSULA GALVANIZADA EN CALIENTE PARA  13.2 kV CON GRAPA DE SUSPENSION</v>
          </cell>
        </row>
        <row r="431">
          <cell r="A431" t="str">
            <v>MURO EN LADRILLO TOLETE COMUN EN 0.125 PARA PAÑETAR</v>
          </cell>
        </row>
        <row r="432">
          <cell r="A432" t="str">
            <v>PAÑETE LISO IMPERMEABILIZADO/MURO. (M;1:3) E=0.015</v>
          </cell>
        </row>
        <row r="433">
          <cell r="A433" t="str">
            <v>PERCHA TIPO PESADO DE 1 PUESTO</v>
          </cell>
        </row>
        <row r="434">
          <cell r="A434" t="str">
            <v>PERCHA TIPO PESADO DE 2 PUESTO</v>
          </cell>
        </row>
        <row r="435">
          <cell r="A435" t="str">
            <v>PERCHA TIPO PESADO DE 2 PUESTO C/AP</v>
          </cell>
        </row>
        <row r="436">
          <cell r="A436" t="str">
            <v>PERCHA TIPO PESADO DE 3 PUESTO</v>
          </cell>
        </row>
        <row r="437">
          <cell r="A437" t="str">
            <v>PERCHA TIPO PESADO DE 3 PUESTO C/AP</v>
          </cell>
        </row>
        <row r="438">
          <cell r="A438" t="str">
            <v>PERCHA TIPO PESADO DE 4 PUESTO</v>
          </cell>
        </row>
        <row r="439">
          <cell r="A439" t="str">
            <v>PERCHA TIPO PESADO DE 4 PUESTO C/AP</v>
          </cell>
        </row>
        <row r="440">
          <cell r="A440" t="str">
            <v>PERCHA TIPO PESADO DE 5 PUESTO</v>
          </cell>
        </row>
        <row r="441">
          <cell r="A441" t="str">
            <v>PERCHA TIPO PESADO DE 5 PUESTO C/AP</v>
          </cell>
        </row>
        <row r="442">
          <cell r="A442" t="str">
            <v>PERNO DE OJO 5/8" x 10"</v>
          </cell>
        </row>
        <row r="443">
          <cell r="A443" t="str">
            <v>PERNO DE OJO 5/8" x 12"</v>
          </cell>
        </row>
        <row r="444">
          <cell r="A444" t="str">
            <v>PERNO DE OJO 5/8" x 5"</v>
          </cell>
        </row>
        <row r="445">
          <cell r="A445" t="str">
            <v>PERNO DE OJO 5/8" x 8"</v>
          </cell>
        </row>
        <row r="446">
          <cell r="A446" t="str">
            <v>PERNO DE OJO CERRADO 5/8" x 10"</v>
          </cell>
        </row>
        <row r="447">
          <cell r="A447" t="str">
            <v>PERNO DE OJO CERRADO 5/8" x 12"</v>
          </cell>
        </row>
        <row r="448">
          <cell r="A448" t="str">
            <v>PERNO DE OJO CERRADO 5/8" x 16"</v>
          </cell>
        </row>
        <row r="449">
          <cell r="A449" t="str">
            <v>PERNO DE OJO CERRADO 5/8" x 20"</v>
          </cell>
        </row>
        <row r="450">
          <cell r="A450" t="str">
            <v>PERNO DE OJO CERRADO 5/8" x 24"</v>
          </cell>
        </row>
        <row r="451">
          <cell r="A451" t="str">
            <v>PERNO DE OJO CERRADO 5/8" x 6"</v>
          </cell>
        </row>
        <row r="452">
          <cell r="A452" t="str">
            <v>PERNO EN "U" DE 12 mm (1/2") PARA CABLE DE GUARDA</v>
          </cell>
        </row>
        <row r="453">
          <cell r="A453" t="str">
            <v>PERNO O TORNILLO DE CARRIAJE 1/2" x 1 ½” + TUERCA</v>
          </cell>
        </row>
        <row r="454">
          <cell r="A454" t="str">
            <v>PERNO O TORNILLO DE CARRIAJE 1/2" x 3” + TUERCA</v>
          </cell>
        </row>
        <row r="455">
          <cell r="A455" t="str">
            <v>PERNO O TORNILLO DE CARRIAJE 5/8" x 1 ½” + TUERCA</v>
          </cell>
        </row>
        <row r="456">
          <cell r="A456" t="str">
            <v>PERNO O TORNILLO DE CARRIAJE 5/8" x 2 ½” + TUERCA</v>
          </cell>
        </row>
        <row r="457">
          <cell r="A457" t="str">
            <v>PERNO O TORNILLO DE CARRIAJE 5/8" x 6” + TUERCA</v>
          </cell>
        </row>
        <row r="458">
          <cell r="A458" t="str">
            <v>PERNOS DE MAQUINA 1/2" x 1 ½”</v>
          </cell>
        </row>
        <row r="459">
          <cell r="A459" t="str">
            <v>PERNOS DE MAQUINA 1/2" x 2"</v>
          </cell>
        </row>
        <row r="460">
          <cell r="A460" t="str">
            <v>PERNOS DE MAQUINA 1/2" x 6"</v>
          </cell>
        </row>
        <row r="461">
          <cell r="A461" t="str">
            <v>PERNOS DE MAQUINA 5/8" x 1 ½”</v>
          </cell>
        </row>
        <row r="462">
          <cell r="A462" t="str">
            <v>PERNOS DE MAQUINA 5/8" x 10"</v>
          </cell>
        </row>
        <row r="463">
          <cell r="A463" t="str">
            <v>PERNOS DE MAQUINA 5/8" x 12"</v>
          </cell>
        </row>
        <row r="464">
          <cell r="A464" t="str">
            <v>PERNOS DE MAQUINA 5/8" x 14"</v>
          </cell>
        </row>
        <row r="465">
          <cell r="A465" t="str">
            <v>PERNOS DE MAQUINA 5/8" x 16"</v>
          </cell>
        </row>
        <row r="466">
          <cell r="A466" t="str">
            <v>PERNOS DE MAQUINA 5/8" x 2"</v>
          </cell>
        </row>
        <row r="467">
          <cell r="A467" t="str">
            <v>PERNOS DE MAQUINA 5/8" x 20"</v>
          </cell>
        </row>
        <row r="468">
          <cell r="A468" t="str">
            <v>PERNOS DE MAQUINA 5/8" x 24"</v>
          </cell>
        </row>
        <row r="469">
          <cell r="A469" t="str">
            <v>PERNOS DE MAQUINA 5/8" x 6"</v>
          </cell>
        </row>
        <row r="470">
          <cell r="A470" t="str">
            <v>PERNOS DE MAQUINA 5/8" x 8"</v>
          </cell>
        </row>
        <row r="471">
          <cell r="A471" t="str">
            <v>PINTURA REFLECTIVA AMARILLA (pintura acrilica para trafico)</v>
          </cell>
        </row>
        <row r="472">
          <cell r="A472" t="str">
            <v>PINTURA REFLECTIVA NEGRA (pintura acrilica para trafico)</v>
          </cell>
        </row>
        <row r="473">
          <cell r="A473" t="str">
            <v xml:space="preserve">PLACA TOMA EXTERIOR GRIS (Tapa interperie para tomacorriente doble con proteccion individual plastica color gris que cumpla con la norma  UL) </v>
          </cell>
        </row>
        <row r="474">
          <cell r="A474" t="str">
            <v>PLATINA SOPORTE ESPIGO</v>
          </cell>
        </row>
        <row r="475">
          <cell r="A475" t="str">
            <v>PORTA AISLADOR CRUCETA METÁLICA</v>
          </cell>
        </row>
        <row r="476">
          <cell r="A476" t="str">
            <v>POSTE DE CONCRETO 10 METROS-1050kg-HOMOLOGADO</v>
          </cell>
        </row>
        <row r="477">
          <cell r="A477" t="str">
            <v>POSTE DE CONCRETO 10 METROS-510kg-HOMOLOGADO</v>
          </cell>
        </row>
        <row r="478">
          <cell r="A478" t="str">
            <v>POSTE DE CONCRETO 10 METROS-750kg-HOMOLOGADO</v>
          </cell>
        </row>
        <row r="479">
          <cell r="A479" t="str">
            <v>POSTE DE CONCRETO 12 METROS-1050kg-HOMOLOGADO</v>
          </cell>
        </row>
        <row r="480">
          <cell r="A480" t="str">
            <v>POSTE DE CONCRETO 12 METROS-510kg-HOMOLOGADO</v>
          </cell>
        </row>
        <row r="481">
          <cell r="A481" t="str">
            <v>POSTE DE CONCRETO 12 METROS-750kg-HOMOLOGADO</v>
          </cell>
        </row>
        <row r="482">
          <cell r="A482" t="str">
            <v>POSTE DE CONCRETO 8 METROS-1050kg-HOMOLOGADO</v>
          </cell>
        </row>
        <row r="483">
          <cell r="A483" t="str">
            <v>POSTE DE CONCRETO 8 METROS-510kg-HOMOLOGADO</v>
          </cell>
        </row>
        <row r="484">
          <cell r="A484" t="str">
            <v>POSTE DE CONCRETO 8 METROS-750kg-HOMOLOGADO</v>
          </cell>
        </row>
        <row r="485">
          <cell r="A485" t="str">
            <v>POSTE DE MADERA INMUNIZADA 12 METROS</v>
          </cell>
        </row>
        <row r="486">
          <cell r="A486" t="str">
            <v>POSTE DE MADERA INMUNIZADA 8 METROS</v>
          </cell>
        </row>
        <row r="487">
          <cell r="A487" t="str">
            <v>POSTE EN FIBRA DE VIDRIO 10 METROS -510kg</v>
          </cell>
        </row>
        <row r="488">
          <cell r="A488" t="str">
            <v>POSTE EN FIBRA DE VIDRIO 10 METROS-1050kg</v>
          </cell>
        </row>
        <row r="489">
          <cell r="A489" t="str">
            <v>POSTE EN FIBRA DE VIDRIO 10 METROS-750kg</v>
          </cell>
        </row>
        <row r="490">
          <cell r="A490" t="str">
            <v>POSTE EN FIBRA DE VIDRIO 12 METROS -1050kg</v>
          </cell>
        </row>
        <row r="491">
          <cell r="A491" t="str">
            <v>POSTE EN FIBRA DE VIDRIO 12 METROS -510kg</v>
          </cell>
        </row>
        <row r="492">
          <cell r="A492" t="str">
            <v>POSTE EN FIBRA DE VIDRIO 12 METROS -750kg</v>
          </cell>
        </row>
        <row r="493">
          <cell r="A493" t="str">
            <v>POSTE EN FIBRA DE VIDRIO 8 METROS  -510kg</v>
          </cell>
        </row>
        <row r="494">
          <cell r="A494" t="str">
            <v>POSTE EN FIBRA DE VIDRIO 8 METROS -750kg</v>
          </cell>
        </row>
        <row r="495">
          <cell r="A495" t="str">
            <v>PRENSA ESTOPA ALUMINIO 1/2" NPT</v>
          </cell>
        </row>
        <row r="496">
          <cell r="A496" t="str">
            <v>PROTECTORES DE VOLTAJE BREAKERMATIC REF PBE220-AM / 220-AT / 220-BM</v>
          </cell>
        </row>
        <row r="497">
          <cell r="A497" t="str">
            <v>RECONECTADOR 15 KV, 630 AMPERIOS, 12,5 kA, AISLAMIENTO EN POLIMERO EPOXICO  - INTERRUPCION EN  VACIO (CAMPO NETICO AXIAL) , CONTROL Y PROTECCION POR MICROPROCESADOR, DESCARGADORES DE SOBRETENSION EN BAJA, ESTRUCTURA PARA MONTAJE EN POSTE, INTERFAZ LOCAL C</v>
          </cell>
        </row>
        <row r="498">
          <cell r="A498" t="str">
            <v xml:space="preserve">REFLECTOR CUADRADO CERRADO ESTRIBO DE 250 W-SODIO ALTA PRESION  </v>
          </cell>
        </row>
        <row r="499">
          <cell r="A499" t="str">
            <v>REFLECTOR DE 250 W-SODIO ALTA PRESION -220 VOLTIOS-SODIO ALTA PRESION-CUADRADO-CERRADO - ESTRIBOS - COMPLETA ACCESORIOS DE FIJACION E INSTALACION  -REFERENCIA RCG ROY ALPHA; Incluye accesorios de sujeción</v>
          </cell>
        </row>
        <row r="500">
          <cell r="A500" t="str">
            <v>REGULADOR DE VOLTAJE</v>
          </cell>
        </row>
        <row r="501">
          <cell r="A501" t="str">
            <v>RELLENO ARENA DE PEÑA</v>
          </cell>
        </row>
        <row r="502">
          <cell r="A502" t="str">
            <v>RELLENO DE EXCAVACIÓN CON MATERIAL LOCAL SELECCIONADO</v>
          </cell>
        </row>
        <row r="503">
          <cell r="A503" t="str">
            <v xml:space="preserve">RETIRO DE ESCOMBROS </v>
          </cell>
        </row>
        <row r="504">
          <cell r="A504" t="str">
            <v>SALIDA FOTOCELDA 1000W; Prom 2m; Incluye Fotocelda</v>
          </cell>
        </row>
        <row r="505">
          <cell r="A505" t="str">
            <v xml:space="preserve">SALIDA TV INCLUYE TOMA COAXIAL CABLE RG 59 CON TERMINALES DE ROSCA, CONDUIT EMT 3/4". SPLITER 1 IN 2 OUT Prom 11m  </v>
          </cell>
        </row>
        <row r="506">
          <cell r="A506" t="str">
            <v xml:space="preserve">SECCIONADOR ENTRADA- SALIDA CON ENCLAVAMIENTO MECÁNICO DE MEDIA TENSIÓN 15 kV-630 A EN CELDA TIPO INTEMPERIE CONSTRUIDA EN LAMINA GALVANIZADA EN CALIENTE Y RESISTENCIA DE CALEFACCIÓN CONTROLADAS POR TERMÓSTATO (FUNCIONAMIENTO COMO TRANSFERENCIA MANUAL EN </v>
          </cell>
        </row>
        <row r="507">
          <cell r="A507" t="str">
            <v>SECCIONADOR MONOPOLAR 200 A – 15 kV</v>
          </cell>
        </row>
        <row r="508">
          <cell r="A508" t="str">
            <v>SECCIONADOR MONOPOLAR 400 A – 15 kV</v>
          </cell>
        </row>
        <row r="509">
          <cell r="A509" t="str">
            <v>SISTEMA DE ACONDICIONAMIENTO DE AIRE: 1 UND CONDENSADORA 1X12000BTU/HR-208V, 60HZ, 1500W MAX; CON 1 UNIDAD EVAPORADORAS DE 12000BTU/HR (ADOSADA A MURO). INCLUYE RED DE REFRIGERACION EN TUBERIA DE COBRE CON AISLAMIENTO TERMICO, TODOS LOS ELEMENTOS, INSUMOS</v>
          </cell>
        </row>
        <row r="510">
          <cell r="A510" t="str">
            <v>SISTEMA DE ACONDICIONAMIENTO DE AIRE: 1 UND CONDENSADORA 1X18000BTU/HR-208V, 60HZ, 1500W MAX; CON 1 UNIDAD EVAPORADORAS DE 18000BTU/HR (ADOSADA A MURO). INCLUYE RED DE REFRIGERACION EN TUBERIA DE COBRE CON AISLAMIENTO TERMICO, TODOS LOS ELEMENTOS, INSUMOS</v>
          </cell>
        </row>
        <row r="511">
          <cell r="A511" t="str">
            <v>SISTEMA DE ACONDICIONAMIENTO DE AIRE: 1 UND CONDENSADORA 1X9000BTU/HR-208V, 60HZ, 1500W MAX; CON 2 UNIDADES EVAPORADORAS DE 9000BTU/HR (ADOSADA A MURO). INCLUYE RED DE REFRIGERACION EN TUBERIA DE COBRE CON AISLAMIENTO TERMICO, TODOS LOS ELEMENTOS, INSUMOS</v>
          </cell>
        </row>
        <row r="512">
          <cell r="A512" t="str">
            <v>SISTEMA DE ILUMINACION SOLAR, INCLUYE 2 PANELES SOLARES FOTOVOLTAICOS, BATERIAS DE GEL CICLO DE DESCARGA PROFUNDA, 1 LUMINARIA TIPO LED Y ACCESORIOS VARIOS PARA PUESTA EN FUNCIONAMIENTO (HERRAJES Y CABLEADO)</v>
          </cell>
        </row>
        <row r="513">
          <cell r="A513" t="str">
            <v>SOLDADURA EXOTERMICA TIPO CADWELD  DE 115 GRAMOS</v>
          </cell>
        </row>
        <row r="514">
          <cell r="A514" t="str">
            <v>SOPORTE PARA LUMINARIA HORIZONTAL VÍAS SECUNDARIAS</v>
          </cell>
        </row>
        <row r="515">
          <cell r="A515" t="str">
            <v>SOPORTE SENCILLO PARA AVENIDAS POSTE DE CONCRETO ABRAZADERA TIPO 1 "140 mm"</v>
          </cell>
        </row>
        <row r="516">
          <cell r="A516" t="str">
            <v xml:space="preserve">SUBESTACION PEDESTAL RADIAL DE 112,5 kVA -60 Hz - 13.200 V / 208-120 V (con un Suiche on-off de dos posiciones,una Válvula de sobrepresión,tres Bujes insertos de 600A para terminales tipo T, tres Bujes tipo pozo, tres Fusibles de expulsión tipo bayoneta, </v>
          </cell>
        </row>
        <row r="517">
          <cell r="A517" t="str">
            <v>SUBESTACION PEDESTAL RADIAL DE 150kVA -60 Hz - 13.200 V / 208-120 V (con un Suiche on-off de dos posiciones,una Válvula de sobrepresión,tres Bujes insertos de 600A para terminales tipo T, tres Bujes tipo pozo, tres Fusibles de expulsión tipo bayoneta, tre</v>
          </cell>
        </row>
        <row r="518">
          <cell r="A518" t="str">
            <v>SUBESTACION PEDESTAL RADIAL DE 225kVA -60 Hz - 13.200 V / 208-120 V (con un Suiche on-off de dos posiciones,una Válvula de sobrepresión,tres Bujes insertos de 600A para terminales tipo T, tres Bujes tipo pozo, tres Fusibles de expulsión tipo bayoneta, tre</v>
          </cell>
        </row>
        <row r="519">
          <cell r="A519" t="str">
            <v>SUBESTACION PEDESTAL RADIAL DE 300kVA -60 Hz - 13.200 V / 208-120 V (con un Suiche on-off de dos posiciones,una Válvula de sobrepresión,tres Bujes insertos de 600A para terminales tipo T, tres Bujes tipo pozo, tres Fusibles de expulsión tipo bayoneta, tre</v>
          </cell>
        </row>
        <row r="520">
          <cell r="A520" t="str">
            <v>SUBESTACION PEDESTAL RADIAL DE 30kVA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1">
          <cell r="A521" t="str">
            <v>SUBESTACION PEDESTAL RADIAL DE 45kVA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2">
          <cell r="A522" t="str">
            <v>SUBESTACION PEDESTAL RADIAL DE 75kVA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3">
          <cell r="A523" t="str">
            <v>SUELO ARTIFICIAL CEMENTO CONDUCTOR CELEC</v>
          </cell>
        </row>
        <row r="524">
          <cell r="A524" t="str">
            <v>SUMINISTRO, INSTALACION  Y PUESTA EN FUNCIONAMIENTO DE TRANSFORMADOR TRIFASICO PEDESTAL TIPO RADIAL 300 kVA -DyN5, 60 Hz, 13200/214-123 VOLTIOS USO INTEMPERIE- HOMOLOGADO -INCLUYE  INSTALACION ACCESORIOS DE FIJACION -PROTOCOLO DE PRUEBAS. APLICACIÓN NORMA</v>
          </cell>
        </row>
        <row r="525">
          <cell r="A525" t="str">
            <v xml:space="preserve">SUPRESOR DE TRANSITORIOS DE TENSIÓN (TVSS) 3F-4H-50 KA - 240/120 VAC.-  REFERENCIA MERLIN GERIN </v>
          </cell>
        </row>
        <row r="526">
          <cell r="A526" t="str">
            <v>TABLERO  INDUSTRIAL, CON ESPACIO PARA UNA TRANSFERENCIA MANUAL POR INTERRUPTORES 500A,  DE EJECUCION UNICA IP44, PUERTA Y CHAPA  -220 V-5HILOS-60HZ , TIPO MULTICARGAS,  INTERRUPTORES DE SALIDA TRIFASICOS ;AUTOSOPORTADO,  FABRICADO EN LÁMINA GALVANIZADA CA</v>
          </cell>
        </row>
        <row r="527">
          <cell r="A527" t="str">
            <v>TABLERO DE 12 CIRCUITOS 2F4H, CON PUERTA - CON BARRAJE, BARRA NEUTRO Y BARRA TIERRA  Calidad Legrand, Siemens, SqareD o superior de marca reconocida y homologada por el CIDET</v>
          </cell>
        </row>
        <row r="528">
          <cell r="A528" t="str">
            <v>TABLERO DE 12 CIRCUITOS 2F4H, CON PUERTA Y ESPACIO PARA TOTALIZADOR, CHAPA Y LLAVE - CON BARRAJE, BARRA NEUTRO Y BARRA TIERRA  Calidad Legrand, Siemens, SqareD o superior de marca reconocida y homologada por el CIDET</v>
          </cell>
        </row>
        <row r="529">
          <cell r="A529" t="str">
            <v>TABLERO DE 12 CIRCUITOS 2F4H, SIN PUERTA CON BARRAJE, BARRA NEUTRO Y BARRA TIERRA  Calidad Legrand, Siemens, SqareD o superior de marca reconocida y homologada por el CIDET</v>
          </cell>
        </row>
        <row r="530">
          <cell r="A530" t="str">
            <v>TABLERO DE 12 CIRCUITOS 3F5H, CON PUERTA Y ESPACIO PARA TOTALIZADOR, CON  BARRA NEUTRO Y BARRA TIERRA  Calidad Legrand, Siemens, SqareD o superior de marca reconocida y homologada por el CIDET</v>
          </cell>
        </row>
        <row r="531">
          <cell r="A531" t="str">
            <v>TABLERO DE 12 CIRCUITOS 3F5H, CON PUERTA, BARRAJE, BARRA NEUTRO Y BARRA TIERRA  Calidad Legrand, Siemens, SqareD o superior de marca reconocida y homologada por el CIDET</v>
          </cell>
        </row>
        <row r="532">
          <cell r="A532" t="str">
            <v>TABLERO DE 18 CIRCUITOS 2F4H, CON PUERTA - CON BARRAJE, BARRA NEUTRO Y BARRA TIERRA  Calidad Legrand, Siemens, SqareD o superior de marca reconocida y homologada por el CIDET</v>
          </cell>
        </row>
        <row r="533">
          <cell r="A533" t="str">
            <v>TABLERO DE 18 CIRCUITOS 3F5H, CON PUERTA - CON BARRAJE, BARRA NEUTRO Y BARRA TIERRA  Calidad Legrand, Siemens, SqareD o superior de marca reconocida y homologada por el CIDET</v>
          </cell>
        </row>
        <row r="534">
          <cell r="A534" t="str">
            <v>TABLERO DE 18 CIRCUITOS 3F5H, CON PUERTA Y ESPACIO PARA TOTALIZADOR, BARRAJE , BARRA NEUTRO Y BARRA TIERRA  Calidad Legrand, Siemens, SqareD o superior de marca reconocida y homologada por el CIDET</v>
          </cell>
        </row>
        <row r="535">
          <cell r="A535" t="str">
            <v>TABLERO DE 24 CIRCUITOS 2F4H, CON PUERTA - CON BARRAJE PARA 125A BARRA NEUTRO Y BARRA TIERRA  Calidad Legrand, Siemens, SqareD o superior de marca reconocida y homologada por el CIDET</v>
          </cell>
        </row>
        <row r="536">
          <cell r="A536" t="str">
            <v>TABLERO DE 24 CIRCUITOS 3F5H, CON PUERTA Y ESPACIO PARA TOTALIZADOR,  BARRA NEUTRO Y BARRA TIERRA  Calidad Legrand, Siemens, SqareD o superior de marca reconocida y homologada por el CIDET</v>
          </cell>
        </row>
        <row r="537">
          <cell r="A537" t="str">
            <v>TABLERO DE 24 CIRCUITOS 3F5H, CON PUERTA,BARRAJE , BARRA NEUTRO Y BARRA TIERRA  Calidad Legrand, Siemens, SqareD o superior de marca reconocida y homologada por el CIDET</v>
          </cell>
        </row>
        <row r="538">
          <cell r="A538" t="str">
            <v>TABLERO DE 30 CIRCUITOS 3F5H, CON PUERTA Y ESPACIO PARA TOTALIZADOR, BARRAJE , BARRA NEUTRO Y BARRA TIERRA  Calidad Legrand, Siemens, SqareD o superior de marca reconocida y homologada por el CIDET</v>
          </cell>
        </row>
        <row r="539">
          <cell r="A539" t="str">
            <v>TABLERO DE 30 CIRCUITOS 3F5H, CON PUERTA, BARRAJE , BARRA NEUTRO Y BARRA TIERRA  Calidad Legrand, Siemens, SqareD o superior de marca reconocida y homologada por el CIDET</v>
          </cell>
        </row>
        <row r="540">
          <cell r="A540" t="str">
            <v>TABLERO DE 36 CIRCUITOS 3F5H, CON PUERTA Y ESPACIO PARA TOTALIZADOR, BARRAJE , BARRA NEUTRO Y BARRA TIERRA  Calidad Legrand, Siemens, SqareD o superior de marca reconocida y homologada por el CIDET</v>
          </cell>
        </row>
        <row r="541">
          <cell r="A541" t="str">
            <v>TABLERO DE 36 CIRCUITOS 3F5H, CON PUERTA, BARRAJE , BARRA NEUTRO Y BARRA TIERRA  Calidad Legrand, Siemens, SqareD o superior de marca reconocida y homologada por el CIDET</v>
          </cell>
        </row>
        <row r="542">
          <cell r="A542" t="str">
            <v>TABLERO DE 42 CIRCUITOS 3F5H, CON PUERTA Y ESPACIO PARA TOTALIZADOR, BARRAJE , BARRA NEUTRO Y BARRA TIERRA  Calidad Legrand, Siemens, SqareD o superior de marca reconocida y homologada por el CIDET</v>
          </cell>
        </row>
        <row r="543">
          <cell r="A543" t="str">
            <v>TABLERO DE 42 CIRCUITOS 3F5H, CON PUERTA, BARRAJE , BARRA NEUTRO Y BARRA TIERRA  Calidad Legrand, Siemens, SqareD o superior de marca reconocida y homologada por el CIDET</v>
          </cell>
        </row>
        <row r="544">
          <cell r="A544" t="str">
            <v>TABLERO DE 8 CIRCUITOS 2F4H, CON PUERTA - CON BARRA NEUTRO Y BARRA TIERRA  Calidad Legrand, Siemens, SqareD o superior de marca reconocida y homologada por el CIDET</v>
          </cell>
        </row>
        <row r="545">
          <cell r="A545" t="str">
            <v>TABLERO DE 8 CIRCUITOS 2F4H, SIN PUERTA CON BARRAJE , BARRA NEUTRO Y BARRA TIERRA  Calidad Legrand, Siemens, SqareD o superior de marca reconocida y homologada por el CIDET</v>
          </cell>
        </row>
        <row r="546">
          <cell r="A546" t="str">
            <v>TAPA CIEGA CON IMPACTO GALVANIZADA CUADRADA 4X4"</v>
          </cell>
        </row>
        <row r="547">
          <cell r="A547" t="str">
            <v>TAPA EN CONCRETO (4000 PSI)</v>
          </cell>
        </row>
        <row r="548">
          <cell r="A548" t="str">
            <v>TAPA EN PLATINA TIPO ALFAJOR</v>
          </cell>
        </row>
        <row r="549">
          <cell r="A549" t="str">
            <v>TAPÓN SELLADOR DE CABLE 25 mm2</v>
          </cell>
        </row>
        <row r="550">
          <cell r="A550" t="str">
            <v>TERMINAL-CONECTOR EMT 1 1/2"</v>
          </cell>
        </row>
        <row r="551">
          <cell r="A551" t="str">
            <v>TERMINAL-CONECTOR EMT 1 1/4"</v>
          </cell>
        </row>
        <row r="552">
          <cell r="A552" t="str">
            <v>TERMINAL-CONECTOR EMT 1"</v>
          </cell>
        </row>
        <row r="553">
          <cell r="A553" t="str">
            <v>TERMINAL-CONECTOR EMT 1/2"</v>
          </cell>
        </row>
        <row r="554">
          <cell r="A554" t="str">
            <v>TERMINAL-CONECTOR EMT 2"</v>
          </cell>
        </row>
        <row r="555">
          <cell r="A555" t="str">
            <v>TERMINAL-CONECTOR EMT 3"</v>
          </cell>
        </row>
        <row r="556">
          <cell r="A556" t="str">
            <v>TERMINAL-CONECTOR EMT 3/4"</v>
          </cell>
        </row>
        <row r="557">
          <cell r="A557" t="str">
            <v>TERMINALES PREMOLDEADAS PARA 15 kV - USO EXTERIOR PARA CALIBRES DE CABLES ENTRE 2 - 3/0 - JUEGO x 3 UNIDADES</v>
          </cell>
        </row>
        <row r="558">
          <cell r="A558" t="str">
            <v>TERMINALES PREMOLDEADAS PARA 15 kV - USO INTERIOR PARA CALIBRES DE CABLES ENTRE 2 - 3/0 - JUEGO x 3 UNIDADES</v>
          </cell>
        </row>
        <row r="559">
          <cell r="A559" t="str">
            <v xml:space="preserve">TOMA CORRIENTE  DOBLE  CON POLO A TIERRA (2P+T) 20A 250V </v>
          </cell>
        </row>
        <row r="560">
          <cell r="A560" t="str">
            <v>TOMA CORRIENTE DOBLE CON  PROTECCION FALLA A TIERRA GFCI</v>
          </cell>
        </row>
        <row r="561">
          <cell r="A561" t="str">
            <v xml:space="preserve">TOMA CORRIENTE DOBLE CON POLO A TIERRA  Nema 5-15-R; </v>
          </cell>
        </row>
        <row r="562">
          <cell r="A562" t="str">
            <v xml:space="preserve">TOMA CORRIENTE DOBLE CON POLO A TIERRA PARA PISO EN ACERO CROMADO Nema 5-15-R; </v>
          </cell>
        </row>
        <row r="563">
          <cell r="A563" t="str">
            <v xml:space="preserve">TOMA CORRIENTE DOBLE PROTECCION FALLA A TIERRA </v>
          </cell>
        </row>
        <row r="564">
          <cell r="A564" t="str">
            <v>TOMA CORRIENTE SUPRESOR DE TRASIENTES, DOBLE CON POLO A TIERRA (2P+T), 20A, 127 V CON POLO A TIERRA AISLADO Y GRADO HOSPITALARIO (HG). APTA PARA REDES REGULADAS Y CONEXIÓN DE EQUIPOS ALTAMENTE SENSIBLE (NEMA 5-20R) Color naranja</v>
          </cell>
        </row>
        <row r="565">
          <cell r="A565" t="str">
            <v>TOMA DE INCRUSTAR 50A 250V BIFASICA</v>
          </cell>
        </row>
        <row r="566">
          <cell r="A566" t="str">
            <v>TOMA PARA TABLERO 250V, 16A, 2P+T, IP 44, P17 Tempra</v>
          </cell>
        </row>
        <row r="567">
          <cell r="A567" t="str">
            <v>TOMA PARA TABLERO 250V, 32A, 3P+N+T, IP 44, P17 Tempra</v>
          </cell>
        </row>
        <row r="568">
          <cell r="A568" t="str">
            <v>TOMA PARA TABLERO 250V, 63A, 3P+N+T, IP 67, P17 Tempra</v>
          </cell>
        </row>
        <row r="569">
          <cell r="A569" t="str">
            <v xml:space="preserve">TOMA TVA COAXIAL </v>
          </cell>
        </row>
        <row r="570">
          <cell r="A570" t="str">
            <v>TORNILLO DE ACERO GALVANIZADO 1/2"X1 1/2"</v>
          </cell>
        </row>
        <row r="571">
          <cell r="A571" t="str">
            <v xml:space="preserve">TORNILLO DE ACERO GALVANIZADO 5/8" X 10" </v>
          </cell>
        </row>
        <row r="572">
          <cell r="A572" t="str">
            <v xml:space="preserve">TORNILLO DE ACERO GALVANIZADO 5/8" X 5" </v>
          </cell>
        </row>
        <row r="573">
          <cell r="A573" t="str">
            <v xml:space="preserve">TORNILLO DE ACERO GALVANIZADO 5/8" X 8" </v>
          </cell>
        </row>
        <row r="574">
          <cell r="A574" t="str">
            <v>TORNILLO DE BRONCE PARA BORNA TERMINAL</v>
          </cell>
        </row>
        <row r="575">
          <cell r="A575" t="str">
            <v>TORNILLO SOPORTE PARA BRAZO DE LUMINARIA 1/2"</v>
          </cell>
        </row>
        <row r="576">
          <cell r="A576" t="str">
            <v>TRANSFORMADOR DE DISTRIBUCION  TRIFASICO AUTOPROTEGIDO 15 kVA-DyN5, 60 Hz, 13.2 kV-208/120 VOLTIOS ACEITE- INTEMPERIE- HOMOLOGADO -ACCESORIOS DE SUJECION -PROTOCOLO DE PRUEBAS. (DPS PRIMARIOS, INTERRUPTOR AUTOMATICO BAJA TENSION  INCORPORADO EN LA CUBA CO</v>
          </cell>
        </row>
        <row r="577">
          <cell r="A577" t="str">
            <v xml:space="preserve">TRANSFORMADOR DE DISTRIBUCION  TRIFASICO AUTOPROTEGIDO 112,5 kVA-DyN5, 60 Hz, 13.2 kV-208/120 VOLTIOS ACEITE- INTEMPERIE- HOMOLOGADO -ACCESORIOS DE SUJECION -PROTOCOLO DE PRUEBAS. (DPS PRIMARIOS) </v>
          </cell>
        </row>
        <row r="578">
          <cell r="A578" t="str">
            <v xml:space="preserve">TRANSFORMADOR DE DISTRIBUCION  TRIFASICO AUTOPROTEGIDO 150 kVA-DyN5, 60 Hz, 13.2 kV-208/120 VOLTIOS ACEITE- INTEMPERIE- HOMOLOGADO -ACCESORIOS DE SUJECION -PROTOCOLO DE PRUEBAS. (DPS PRIMARIOS) </v>
          </cell>
        </row>
        <row r="579">
          <cell r="A579" t="str">
            <v xml:space="preserve">TRANSFORMADOR DE DISTRIBUCION  TRIFASICO AUTOPROTEGIDO 225 kVA-DyN5, 60 Hz, 13.2 kV-220/127 VOLTIOS ACEITE- INTEMPERIE- HOMOLOGADO -ACCESORIOS DE SUJECION -PROTOCOLO DE PRUEBAS. (DPS PRIMARIOS) </v>
          </cell>
        </row>
        <row r="580">
          <cell r="A580" t="str">
            <v>TRANSFORMADOR DE DISTRIBUCION  TRIFASICO AUTOPROTEGIDO 30 kVA-DyN5, 60 Hz, 13.2 kV-208/120 VOLTIOS ACEITE- INTEMPERIE- HOMOLOGADO -ACCESORIOS DE SUJECION -PROTOCOLO DE PRUEBAS. (DPS PRIMARIOS, INTERRUPTOR AUTOMATICO BAJA TENSION  INCORPORADO EN LA CUBA CO</v>
          </cell>
        </row>
        <row r="581">
          <cell r="A581" t="str">
            <v>TRANSFORMADOR DE DISTRIBUCION  TRIFASICO AUTOPROTEGIDO 45 kVA-DyN5, 60 Hz, 13.2 kV-208/120 VOLTIOS ACEITE- INTEMPERIE- HOMOLOGADO -ACCESORIOS DE SUJECION -PROTOCOLO DE PRUEBAS. (DPS PRIMARIOS, INTERRUPTOR AUTOMATICO BAJA TENSION  INCORPORADO EN LA CUBA CO</v>
          </cell>
        </row>
        <row r="582">
          <cell r="A582" t="str">
            <v xml:space="preserve">TRANSFORMADOR DE DISTRIBUCION  TRIFASICO AUTOPROTEGIDO 75 kVA-DyN5, 60 Hz, 13.2 kV-208/120 VOLTIOS ACEITE- INTEMPERIE- HOMOLOGADO -ACCESORIOS DE SUJECION -PROTOCOLO DE PRUEBAS. (DPS PRIMARIOS) </v>
          </cell>
        </row>
        <row r="583">
          <cell r="A583" t="str">
            <v>TRANSFORMADOR DE TENSIÓN TIPO SECO EXTERIOR, TENSIÓN NOMINAL PRIMARIA  DE 13,2 /√3 kV,  TENSIÓN NOMINAL  SECUNDARIA 120/√3 V, BIL 200 kVA, POTENCIA NOMINAL 25 VA, CLASE 0.5, 60 HZ, REF. ALSTOM O SIMILAR QUE CUMPLA CON LA NORMA IEC CORRESPONDIENTE, PROTOCO</v>
          </cell>
        </row>
        <row r="584">
          <cell r="A584" t="str">
            <v>TRANSFORMADORES DE CORRIENTE TIPO VENTANA RELACION 500/5, 240V, CLASE 0,5 50X12 mm</v>
          </cell>
        </row>
        <row r="585">
          <cell r="A585" t="str">
            <v>TRANSFORMADORES DE CORRIENTE TIPO VENTANA RELACION 800/5, 240V, CLASE 0,5 50X12 mm</v>
          </cell>
        </row>
        <row r="586">
          <cell r="A586" t="str">
            <v>TUBO CONDUIT GALVANIZADA EMT 1 1/2"</v>
          </cell>
        </row>
        <row r="587">
          <cell r="A587" t="str">
            <v>TUBO CONDUIT GALVANIZADA EMT 1"</v>
          </cell>
        </row>
        <row r="588">
          <cell r="A588" t="str">
            <v>TUBO CONDUIT GALVANIZADA EMT 1/2"</v>
          </cell>
        </row>
        <row r="589">
          <cell r="A589" t="str">
            <v xml:space="preserve">TUBO CONDUIT GALVANIZADA EMT 2" </v>
          </cell>
        </row>
        <row r="590">
          <cell r="A590" t="str">
            <v xml:space="preserve">TUBO CONDUIT GALVANIZADA EMT 3" </v>
          </cell>
        </row>
        <row r="591">
          <cell r="A591" t="str">
            <v xml:space="preserve">TUBO CONDUIT GALVANIZADA EMT 3/4" </v>
          </cell>
        </row>
        <row r="592">
          <cell r="A592" t="str">
            <v xml:space="preserve">TUBO CONDUIT GALVANIZADA EMT 4" </v>
          </cell>
        </row>
        <row r="593">
          <cell r="A593" t="str">
            <v xml:space="preserve">TUBO CONDUIT IMC 1 1/2" </v>
          </cell>
        </row>
        <row r="594">
          <cell r="A594" t="str">
            <v xml:space="preserve">TUBO CONDUIT IMC 1 1/4" </v>
          </cell>
        </row>
        <row r="595">
          <cell r="A595" t="str">
            <v xml:space="preserve">TUBO CONDUIT IMC 1" </v>
          </cell>
        </row>
        <row r="596">
          <cell r="A596" t="str">
            <v xml:space="preserve">TUBO CONDUIT IMC 1/2" </v>
          </cell>
        </row>
        <row r="597">
          <cell r="A597" t="str">
            <v xml:space="preserve">TUBO CONDUIT IMC 2" </v>
          </cell>
        </row>
        <row r="598">
          <cell r="A598" t="str">
            <v xml:space="preserve">TUBO CONDUIT IMC 3" </v>
          </cell>
        </row>
        <row r="599">
          <cell r="A599" t="str">
            <v>TUBO CONDUIT IMC 3/4"</v>
          </cell>
        </row>
        <row r="600">
          <cell r="A600" t="str">
            <v xml:space="preserve">TUBO CONDUIT IMC 4" </v>
          </cell>
        </row>
        <row r="601">
          <cell r="A601" t="str">
            <v>TUBO CONDUIT PVC 1 1/2"</v>
          </cell>
        </row>
        <row r="602">
          <cell r="A602" t="str">
            <v>TUBO CONDUIT PVC 1 1/4"</v>
          </cell>
        </row>
        <row r="603">
          <cell r="A603" t="str">
            <v>TUBO CONDUIT PVC 1"</v>
          </cell>
        </row>
        <row r="604">
          <cell r="A604" t="str">
            <v>TUBO CONDUIT PVC 1/2"</v>
          </cell>
        </row>
        <row r="605">
          <cell r="A605" t="str">
            <v>TUBO CONDUIT PVC 2"</v>
          </cell>
        </row>
        <row r="606">
          <cell r="A606" t="str">
            <v>TUBO CONDUIT PVC 3/4"</v>
          </cell>
        </row>
        <row r="607">
          <cell r="A607" t="str">
            <v xml:space="preserve">TUBO CONDUIT RIGID 1 1/2" </v>
          </cell>
        </row>
        <row r="608">
          <cell r="A608" t="str">
            <v xml:space="preserve">TUBO CONDUIT RIGID 1 1/4" </v>
          </cell>
        </row>
        <row r="609">
          <cell r="A609" t="str">
            <v xml:space="preserve">TUBO CONDUIT RIGID 1" </v>
          </cell>
        </row>
        <row r="610">
          <cell r="A610" t="str">
            <v xml:space="preserve">TUBO CONDUIT RIGID 1/2" </v>
          </cell>
        </row>
        <row r="611">
          <cell r="A611" t="str">
            <v xml:space="preserve">TUBO CONDUIT RIGID 2" </v>
          </cell>
        </row>
        <row r="612">
          <cell r="A612" t="str">
            <v xml:space="preserve">TUBO CONDUIT RIGID 3" </v>
          </cell>
        </row>
        <row r="613">
          <cell r="A613" t="str">
            <v>TUBO CONDUIT RIGID 3/4"</v>
          </cell>
        </row>
        <row r="614">
          <cell r="A614" t="str">
            <v xml:space="preserve">TUBO CONDUIT RIGID 4" </v>
          </cell>
        </row>
        <row r="615">
          <cell r="A615" t="str">
            <v>TUBO DE PVC FLEXIBLE DE ½ "</v>
          </cell>
        </row>
        <row r="616">
          <cell r="A616" t="str">
            <v>TUBO PVC DB 2"</v>
          </cell>
        </row>
        <row r="617">
          <cell r="A617" t="str">
            <v>TUBO PVC DB 3"</v>
          </cell>
        </row>
        <row r="618">
          <cell r="A618" t="str">
            <v>TUBO PVC DB 6"</v>
          </cell>
        </row>
        <row r="619">
          <cell r="A619" t="str">
            <v>TUBO PVC EB 3"</v>
          </cell>
        </row>
        <row r="620">
          <cell r="A620" t="str">
            <v>TUBO PVC EB 4"</v>
          </cell>
        </row>
        <row r="621">
          <cell r="A621" t="str">
            <v>TUBO PVC TDP CORRUGADO 4"</v>
          </cell>
        </row>
        <row r="622">
          <cell r="A622" t="str">
            <v>TUBO PVC TDP CORRUGADO 6"</v>
          </cell>
        </row>
        <row r="623">
          <cell r="A623" t="str">
            <v>TUERCA OJO ALARGADO 1/2"</v>
          </cell>
        </row>
        <row r="624">
          <cell r="A624" t="str">
            <v>TUERCA OJO ALARGADO 3/4"</v>
          </cell>
        </row>
        <row r="625">
          <cell r="A625" t="str">
            <v>TUERCA OJO ALARGADO 5/8"</v>
          </cell>
        </row>
        <row r="626">
          <cell r="A626" t="str">
            <v>UNION EN EMT DE 1/2</v>
          </cell>
        </row>
        <row r="627">
          <cell r="A627" t="str">
            <v>UNION EN EMT DE 3/4</v>
          </cell>
        </row>
        <row r="628">
          <cell r="A628" t="str">
            <v>UNION METALICA GLAVANIZADA IMC 3/4"</v>
          </cell>
        </row>
        <row r="629">
          <cell r="A629" t="str">
            <v>VARILLA COPPERWELD DE  5/8 X 1,80</v>
          </cell>
        </row>
        <row r="630">
          <cell r="A630" t="str">
            <v>VARILLA COPPERWELD DE  5/8 X 2,40</v>
          </cell>
        </row>
        <row r="631">
          <cell r="A631" t="str">
            <v>VARILLA DE ANCLAJE DE 3/4 x 180 cm</v>
          </cell>
        </row>
        <row r="632">
          <cell r="A632" t="str">
            <v>VARILLA DE ANCLAJE DE 5/8 x 150 cm</v>
          </cell>
        </row>
        <row r="633">
          <cell r="A633" t="str">
            <v>VARILLA DE ANCLAJE DE 5/8 x 150 cm</v>
          </cell>
        </row>
        <row r="634">
          <cell r="A634" t="str">
            <v>VARILLA DE ANCLAJE DE 5/8 x 180 cm</v>
          </cell>
        </row>
        <row r="635">
          <cell r="A635" t="str">
            <v>VENTILADOR ABANICO 56" DE PARED ORIGINAL KDK</v>
          </cell>
        </row>
        <row r="636">
          <cell r="A636" t="str">
            <v>VIGA DE MADERA INMUNIZADA 2,5 m</v>
          </cell>
        </row>
        <row r="637">
          <cell r="A637" t="str">
            <v xml:space="preserve">VIGUETA DE ANCLAJE </v>
          </cell>
        </row>
        <row r="638">
          <cell r="A638" t="str">
            <v>CLAVIIJA DE CAUCHO POLO A TIERRA</v>
          </cell>
        </row>
        <row r="639">
          <cell r="A639" t="str">
            <v>TOMA TRIPOLAR (3x20/250)</v>
          </cell>
        </row>
        <row r="641">
          <cell r="A641" t="str">
            <v>Z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28D8"/>
    <pageSetUpPr fitToPage="1"/>
  </sheetPr>
  <dimension ref="A1:EW69"/>
  <sheetViews>
    <sheetView tabSelected="1" zoomScale="50" zoomScaleNormal="50" zoomScaleSheetLayoutView="50" zoomScalePageLayoutView="30" workbookViewId="0">
      <selection activeCell="C8" sqref="C8:BW8"/>
    </sheetView>
  </sheetViews>
  <sheetFormatPr baseColWidth="10" defaultColWidth="11.44140625" defaultRowHeight="21" outlineLevelCol="2" x14ac:dyDescent="0.3"/>
  <cols>
    <col min="1" max="1" width="15.44140625" style="31" customWidth="1"/>
    <col min="2" max="2" width="27.33203125" style="31" customWidth="1"/>
    <col min="3" max="3" width="32.44140625" style="1" customWidth="1"/>
    <col min="4" max="4" width="8.6640625" style="1" customWidth="1"/>
    <col min="5" max="5" width="14.88671875" style="1" customWidth="1"/>
    <col min="6" max="6" width="25.6640625" style="1" customWidth="1"/>
    <col min="7" max="7" width="30.6640625" style="1" customWidth="1"/>
    <col min="8" max="8" width="20.88671875" style="1" customWidth="1"/>
    <col min="9" max="9" width="15.6640625" style="1" customWidth="1"/>
    <col min="10" max="10" width="16.33203125" style="1" customWidth="1"/>
    <col min="11" max="11" width="15.6640625" style="47" customWidth="1"/>
    <col min="12" max="12" width="30.6640625" style="1" customWidth="1"/>
    <col min="13" max="13" width="10.6640625" style="22" hidden="1" customWidth="1" outlineLevel="1"/>
    <col min="14" max="14" width="22.6640625" style="22" hidden="1" customWidth="1" outlineLevel="1"/>
    <col min="15" max="15" width="15.6640625" style="22" hidden="1" customWidth="1" outlineLevel="1"/>
    <col min="16" max="16" width="28.33203125" style="1" hidden="1" customWidth="1" outlineLevel="1"/>
    <col min="17" max="17" width="12.33203125" style="1" hidden="1" customWidth="1" outlineLevel="1"/>
    <col min="18" max="18" width="28.5546875" style="1" hidden="1" customWidth="1" outlineLevel="1"/>
    <col min="19" max="19" width="15.6640625" style="1" hidden="1" customWidth="1" outlineLevel="1"/>
    <col min="20" max="20" width="29.109375" style="1" hidden="1" customWidth="1" outlineLevel="1"/>
    <col min="21" max="21" width="15.6640625" style="1" hidden="1" customWidth="1" outlineLevel="1"/>
    <col min="22" max="22" width="31" style="1" hidden="1" customWidth="1" outlineLevel="1"/>
    <col min="23" max="23" width="15.6640625" style="1" hidden="1" customWidth="1" outlineLevel="1"/>
    <col min="24" max="24" width="29.109375" style="1" hidden="1" customWidth="1" outlineLevel="1"/>
    <col min="25" max="25" width="15.6640625" style="1" hidden="1" customWidth="1" outlineLevel="1"/>
    <col min="26" max="26" width="25.6640625" style="1" hidden="1" customWidth="1" outlineLevel="1"/>
    <col min="27" max="27" width="15.6640625" style="1" hidden="1" customWidth="1" outlineLevel="1"/>
    <col min="28" max="28" width="25.6640625" style="1" hidden="1" customWidth="1" outlineLevel="1"/>
    <col min="29" max="29" width="15.6640625" style="1" hidden="1" customWidth="1" outlineLevel="1"/>
    <col min="30" max="30" width="27.88671875" style="1" hidden="1" customWidth="1" outlineLevel="1"/>
    <col min="31" max="31" width="15.6640625" style="1" hidden="1" customWidth="1" outlineLevel="1"/>
    <col min="32" max="32" width="26.44140625" style="1" hidden="1" customWidth="1" outlineLevel="1"/>
    <col min="33" max="33" width="15.6640625" style="1" hidden="1" customWidth="1" outlineLevel="1"/>
    <col min="34" max="34" width="26.44140625" style="1" hidden="1" customWidth="1" outlineLevel="1"/>
    <col min="35" max="35" width="17.33203125" style="1" hidden="1" customWidth="1" outlineLevel="1"/>
    <col min="36" max="36" width="29.88671875" style="1" hidden="1" customWidth="1" outlineLevel="1"/>
    <col min="37" max="37" width="15.6640625" style="1" hidden="1" customWidth="1" outlineLevel="1"/>
    <col min="38" max="38" width="30" style="1" hidden="1" customWidth="1" outlineLevel="1"/>
    <col min="39" max="39" width="15.6640625" style="1" hidden="1" customWidth="1" outlineLevel="1"/>
    <col min="40" max="40" width="27" style="1" hidden="1" customWidth="1" outlineLevel="1"/>
    <col min="41" max="41" width="15.6640625" style="1" hidden="1" customWidth="1" outlineLevel="1"/>
    <col min="42" max="42" width="31.88671875" style="1" hidden="1" customWidth="1" outlineLevel="1"/>
    <col min="43" max="43" width="15.6640625" style="1" customWidth="1" collapsed="1"/>
    <col min="44" max="44" width="26.44140625" style="1" customWidth="1"/>
    <col min="45" max="45" width="15.6640625" style="1" hidden="1" customWidth="1" outlineLevel="1"/>
    <col min="46" max="46" width="20.6640625" style="1" hidden="1" customWidth="1" outlineLevel="1"/>
    <col min="47" max="47" width="15.6640625" style="1" hidden="1" customWidth="1" outlineLevel="1"/>
    <col min="48" max="48" width="20.6640625" style="1" hidden="1" customWidth="1" outlineLevel="1"/>
    <col min="49" max="49" width="15.6640625" style="1" hidden="1" customWidth="1" outlineLevel="1"/>
    <col min="50" max="50" width="20.6640625" style="1" hidden="1" customWidth="1" outlineLevel="1"/>
    <col min="51" max="51" width="15.6640625" style="1" hidden="1" customWidth="1" outlineLevel="1"/>
    <col min="52" max="52" width="20.6640625" style="1" hidden="1" customWidth="1" outlineLevel="1"/>
    <col min="53" max="53" width="15.6640625" style="1" hidden="1" customWidth="1" outlineLevel="1"/>
    <col min="54" max="54" width="20.6640625" style="1" hidden="1" customWidth="1" outlineLevel="1"/>
    <col min="55" max="55" width="15.6640625" style="1" hidden="1" customWidth="1" outlineLevel="1"/>
    <col min="56" max="56" width="20.6640625" style="1" hidden="1" customWidth="1" outlineLevel="1"/>
    <col min="57" max="57" width="15.6640625" style="1" hidden="1" customWidth="1" outlineLevel="1"/>
    <col min="58" max="58" width="20.6640625" style="1" hidden="1" customWidth="1" outlineLevel="1"/>
    <col min="59" max="59" width="15.6640625" style="1" hidden="1" customWidth="1" outlineLevel="1"/>
    <col min="60" max="60" width="20.6640625" style="1" hidden="1" customWidth="1" outlineLevel="1"/>
    <col min="61" max="61" width="15.6640625" style="1" hidden="1" customWidth="1" outlineLevel="1"/>
    <col min="62" max="62" width="20.6640625" style="1" hidden="1" customWidth="1" outlineLevel="1"/>
    <col min="63" max="63" width="15.6640625" style="1" hidden="1" customWidth="1" outlineLevel="1"/>
    <col min="64" max="64" width="20.6640625" style="1" hidden="1" customWidth="1" outlineLevel="1"/>
    <col min="65" max="65" width="15.6640625" style="1" hidden="1" customWidth="1" outlineLevel="1"/>
    <col min="66" max="66" width="20.6640625" style="1" hidden="1" customWidth="1" outlineLevel="1"/>
    <col min="67" max="67" width="15.6640625" style="1" hidden="1" customWidth="1" outlineLevel="1"/>
    <col min="68" max="68" width="20.6640625" style="1" hidden="1" customWidth="1" outlineLevel="1"/>
    <col min="69" max="69" width="15.6640625" style="1" hidden="1" customWidth="1" outlineLevel="1"/>
    <col min="70" max="70" width="20.6640625" style="1" hidden="1" customWidth="1" outlineLevel="1"/>
    <col min="71" max="71" width="15.6640625" style="1" hidden="1" customWidth="1" outlineLevel="1"/>
    <col min="72" max="72" width="0.88671875" style="1" hidden="1" customWidth="1" outlineLevel="1"/>
    <col min="73" max="73" width="18.44140625" style="31" customWidth="1" collapsed="1"/>
    <col min="74" max="74" width="30.6640625" style="31" customWidth="1"/>
    <col min="75" max="75" width="16.44140625" style="31" customWidth="1"/>
    <col min="76" max="76" width="29.109375" style="1" customWidth="1"/>
    <col min="77" max="77" width="29.33203125" style="1" customWidth="1"/>
    <col min="78" max="78" width="33.5546875" style="1" customWidth="1"/>
    <col min="79" max="79" width="27.44140625" style="1" customWidth="1"/>
    <col min="80" max="80" width="21.88671875" style="1" customWidth="1"/>
    <col min="81" max="81" width="29" style="2" customWidth="1"/>
    <col min="82" max="83" width="27.44140625" style="2" customWidth="1"/>
    <col min="84" max="84" width="11.44140625" style="2" customWidth="1"/>
    <col min="85" max="85" width="27.44140625" style="2" customWidth="1"/>
    <col min="86" max="86" width="30" style="2" customWidth="1"/>
    <col min="87" max="87" width="26.88671875" style="3" customWidth="1" outlineLevel="2"/>
    <col min="88" max="88" width="26.33203125" style="1" customWidth="1" outlineLevel="2"/>
    <col min="89" max="89" width="18.33203125" style="3" customWidth="1" outlineLevel="2"/>
    <col min="90" max="90" width="26.33203125" style="1" customWidth="1" outlineLevel="2"/>
    <col min="91" max="91" width="26.88671875" style="1" customWidth="1" outlineLevel="2"/>
    <col min="92" max="92" width="26.33203125" style="1" customWidth="1" outlineLevel="2"/>
    <col min="93" max="93" width="17.5546875" style="1" customWidth="1" outlineLevel="2"/>
    <col min="94" max="94" width="30.5546875" style="1" customWidth="1" outlineLevel="2"/>
    <col min="95" max="95" width="29.109375" style="3" customWidth="1" outlineLevel="2" collapsed="1"/>
    <col min="96" max="96" width="29.109375" style="1" customWidth="1" outlineLevel="2"/>
    <col min="97" max="97" width="16.88671875" style="3" customWidth="1" outlineLevel="2"/>
    <col min="98" max="98" width="29.109375" style="1" bestFit="1" customWidth="1" outlineLevel="2"/>
    <col min="99" max="99" width="26.88671875" style="3" customWidth="1" outlineLevel="2"/>
    <col min="100" max="100" width="27.5546875" style="1" customWidth="1" outlineLevel="2"/>
    <col min="101" max="101" width="15.88671875" style="3" customWidth="1" outlineLevel="2"/>
    <col min="102" max="102" width="26.88671875" style="1" customWidth="1" outlineLevel="2"/>
    <col min="103" max="103" width="26.88671875" style="3" customWidth="1" outlineLevel="1"/>
    <col min="104" max="104" width="26.33203125" style="1" customWidth="1" outlineLevel="1"/>
    <col min="105" max="105" width="14.6640625" style="3" customWidth="1" outlineLevel="1"/>
    <col min="106" max="106" width="26.33203125" style="1" customWidth="1" outlineLevel="1"/>
    <col min="107" max="108" width="26.88671875" style="1" customWidth="1" outlineLevel="1"/>
    <col min="109" max="109" width="14.44140625" style="1" customWidth="1" outlineLevel="1"/>
    <col min="110" max="110" width="24.44140625" style="1" customWidth="1" outlineLevel="1"/>
    <col min="111" max="111" width="26.88671875" style="3" customWidth="1" outlineLevel="1" collapsed="1"/>
    <col min="112" max="112" width="29.109375" style="1" customWidth="1" outlineLevel="1"/>
    <col min="113" max="113" width="16.33203125" style="3" customWidth="1" outlineLevel="1"/>
    <col min="114" max="114" width="29.109375" style="1" customWidth="1" outlineLevel="1"/>
    <col min="115" max="115" width="26.88671875" style="1" customWidth="1" outlineLevel="1"/>
    <col min="116" max="116" width="26.33203125" style="1" customWidth="1" outlineLevel="1"/>
    <col min="117" max="117" width="18.44140625" style="1" customWidth="1" outlineLevel="1"/>
    <col min="118" max="118" width="26.33203125" style="1" customWidth="1" outlineLevel="1"/>
    <col min="119" max="119" width="26.88671875" style="3" customWidth="1"/>
    <col min="120" max="120" width="26.88671875" style="1" customWidth="1"/>
    <col min="121" max="121" width="13" style="3" customWidth="1"/>
    <col min="122" max="122" width="26.88671875" style="1" customWidth="1"/>
    <col min="123" max="123" width="10.109375" style="1" customWidth="1"/>
    <col min="124" max="124" width="24.88671875" style="1" customWidth="1"/>
    <col min="125" max="125" width="15.5546875" style="1" customWidth="1"/>
    <col min="126" max="126" width="24.88671875" style="1" customWidth="1"/>
    <col min="127" max="127" width="11.33203125" style="1" customWidth="1"/>
    <col min="128" max="128" width="26.33203125" style="1" customWidth="1"/>
    <col min="129" max="129" width="10.109375" style="1" customWidth="1"/>
    <col min="130" max="130" width="24.88671875" style="1" customWidth="1"/>
    <col min="131" max="131" width="11" style="1" customWidth="1"/>
    <col min="132" max="132" width="26.88671875" style="1" bestFit="1" customWidth="1"/>
    <col min="133" max="133" width="20.33203125" style="1" customWidth="1"/>
    <col min="134" max="138" width="27" style="1" customWidth="1"/>
    <col min="139" max="139" width="10.109375" style="1" customWidth="1"/>
    <col min="140" max="140" width="24.88671875" style="1" customWidth="1"/>
    <col min="141" max="141" width="11.5546875" style="1" customWidth="1"/>
    <col min="142" max="144" width="26.88671875" style="1" customWidth="1"/>
    <col min="145" max="145" width="12.33203125" style="1" customWidth="1"/>
    <col min="146" max="146" width="26.88671875" style="1" customWidth="1"/>
    <col min="147" max="148" width="37.44140625" style="1" customWidth="1"/>
    <col min="149" max="149" width="24.88671875" style="1" bestFit="1" customWidth="1"/>
    <col min="150" max="150" width="29.109375" style="1" bestFit="1" customWidth="1"/>
    <col min="151" max="151" width="30.33203125" style="1" customWidth="1"/>
    <col min="152" max="16384" width="11.44140625" style="1"/>
  </cols>
  <sheetData>
    <row r="1" spans="1:75" ht="27" customHeight="1" x14ac:dyDescent="0.3">
      <c r="A1" s="165"/>
      <c r="B1" s="165"/>
      <c r="C1" s="166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167"/>
      <c r="BV1" s="168" t="s">
        <v>70</v>
      </c>
      <c r="BW1" s="169"/>
    </row>
    <row r="2" spans="1:75" ht="27" customHeight="1" x14ac:dyDescent="0.3">
      <c r="A2" s="165"/>
      <c r="B2" s="165"/>
      <c r="C2" s="170" t="s">
        <v>1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171"/>
      <c r="BV2" s="172" t="s">
        <v>2</v>
      </c>
      <c r="BW2" s="173"/>
    </row>
    <row r="3" spans="1:75" ht="27" customHeight="1" x14ac:dyDescent="0.3">
      <c r="A3" s="165"/>
      <c r="B3" s="165"/>
      <c r="C3" s="174" t="s">
        <v>3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6"/>
      <c r="BV3" s="177" t="s">
        <v>4</v>
      </c>
      <c r="BW3" s="178"/>
    </row>
    <row r="4" spans="1:75" ht="15.9" customHeight="1" x14ac:dyDescent="0.3">
      <c r="A4" s="158" t="s">
        <v>5</v>
      </c>
      <c r="B4" s="158"/>
      <c r="C4" s="164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</row>
    <row r="5" spans="1:75" ht="15.9" customHeight="1" x14ac:dyDescent="0.3">
      <c r="A5" s="158" t="s">
        <v>6</v>
      </c>
      <c r="B5" s="158"/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</row>
    <row r="6" spans="1:75" ht="15.9" customHeight="1" x14ac:dyDescent="0.3">
      <c r="A6" s="158" t="s">
        <v>7</v>
      </c>
      <c r="B6" s="158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</row>
    <row r="7" spans="1:75" ht="15.9" customHeight="1" x14ac:dyDescent="0.3">
      <c r="A7" s="158" t="s">
        <v>8</v>
      </c>
      <c r="B7" s="158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</row>
    <row r="8" spans="1:75" ht="15.9" customHeight="1" x14ac:dyDescent="0.3">
      <c r="A8" s="158" t="s">
        <v>9</v>
      </c>
      <c r="B8" s="158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</row>
    <row r="9" spans="1:75" ht="15.9" customHeight="1" x14ac:dyDescent="0.3">
      <c r="A9" s="158" t="s">
        <v>10</v>
      </c>
      <c r="B9" s="158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</row>
    <row r="10" spans="1:75" ht="15.9" customHeight="1" x14ac:dyDescent="0.3">
      <c r="A10" s="158" t="s">
        <v>11</v>
      </c>
      <c r="B10" s="158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</row>
    <row r="11" spans="1:75" ht="15.9" customHeight="1" x14ac:dyDescent="0.3">
      <c r="A11" s="158" t="s">
        <v>12</v>
      </c>
      <c r="B11" s="158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</row>
    <row r="12" spans="1:75" ht="15.9" customHeight="1" x14ac:dyDescent="0.3">
      <c r="A12" s="158" t="s">
        <v>13</v>
      </c>
      <c r="B12" s="158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</row>
    <row r="13" spans="1:75" ht="15.9" customHeight="1" x14ac:dyDescent="0.3">
      <c r="A13" s="158" t="s">
        <v>14</v>
      </c>
      <c r="B13" s="158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</row>
    <row r="14" spans="1:75" ht="15.9" customHeight="1" x14ac:dyDescent="0.3">
      <c r="A14" s="158" t="s">
        <v>15</v>
      </c>
      <c r="B14" s="158"/>
      <c r="C14" s="16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</row>
    <row r="15" spans="1:75" ht="15.9" customHeight="1" x14ac:dyDescent="0.3">
      <c r="A15" s="158" t="s">
        <v>16</v>
      </c>
      <c r="B15" s="158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</row>
    <row r="16" spans="1:75" ht="15.9" customHeight="1" x14ac:dyDescent="0.3">
      <c r="A16" s="158" t="s">
        <v>17</v>
      </c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</row>
    <row r="17" spans="1:152" ht="15.9" customHeight="1" x14ac:dyDescent="0.3">
      <c r="A17" s="158" t="s">
        <v>18</v>
      </c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</row>
    <row r="18" spans="1:152" ht="15.9" customHeight="1" x14ac:dyDescent="0.3">
      <c r="A18" s="155" t="s">
        <v>19</v>
      </c>
      <c r="B18" s="155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</row>
    <row r="19" spans="1:152" ht="15.9" customHeight="1" x14ac:dyDescent="0.3">
      <c r="A19" s="155" t="s">
        <v>20</v>
      </c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</row>
    <row r="20" spans="1:152" ht="27" customHeight="1" x14ac:dyDescent="0.3">
      <c r="A20" s="157" t="s">
        <v>21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</row>
    <row r="21" spans="1:152" ht="15.9" customHeight="1" x14ac:dyDescent="0.3">
      <c r="A21" s="46" t="s">
        <v>22</v>
      </c>
      <c r="B21" s="146"/>
      <c r="C21" s="147"/>
      <c r="D21" s="148"/>
      <c r="E21" s="87" t="s">
        <v>23</v>
      </c>
      <c r="F21" s="88"/>
      <c r="G21" s="149"/>
      <c r="H21" s="150"/>
      <c r="I21" s="150"/>
      <c r="J21" s="150"/>
      <c r="K21" s="151"/>
      <c r="L21" s="44" t="s">
        <v>24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4"/>
    </row>
    <row r="22" spans="1:152" ht="15.9" customHeight="1" x14ac:dyDescent="0.3">
      <c r="A22" s="46" t="s">
        <v>25</v>
      </c>
      <c r="B22" s="146"/>
      <c r="C22" s="147"/>
      <c r="D22" s="148"/>
      <c r="E22" s="87" t="s">
        <v>26</v>
      </c>
      <c r="F22" s="88"/>
      <c r="G22" s="149"/>
      <c r="H22" s="150"/>
      <c r="I22" s="150"/>
      <c r="J22" s="150"/>
      <c r="K22" s="151"/>
      <c r="L22" s="44" t="s">
        <v>27</v>
      </c>
      <c r="M22" s="152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4"/>
    </row>
    <row r="23" spans="1:152" ht="15.9" customHeight="1" x14ac:dyDescent="0.3">
      <c r="A23" s="46" t="s">
        <v>28</v>
      </c>
      <c r="B23" s="146"/>
      <c r="C23" s="147"/>
      <c r="D23" s="148"/>
      <c r="E23" s="87" t="s">
        <v>29</v>
      </c>
      <c r="F23" s="88"/>
      <c r="G23" s="146"/>
      <c r="H23" s="147"/>
      <c r="I23" s="147"/>
      <c r="J23" s="147"/>
      <c r="K23" s="148"/>
      <c r="L23" s="44" t="s">
        <v>30</v>
      </c>
      <c r="M23" s="152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4"/>
    </row>
    <row r="24" spans="1:152" s="4" customFormat="1" x14ac:dyDescent="0.3">
      <c r="A24" s="48"/>
      <c r="B24" s="49"/>
      <c r="E24" s="50"/>
      <c r="F24" s="51"/>
      <c r="G24" s="52"/>
      <c r="H24" s="53"/>
      <c r="I24" s="53"/>
      <c r="J24" s="53"/>
      <c r="K24" s="54"/>
      <c r="L24" s="55" t="e">
        <f>#REF!-#REF!</f>
        <v>#REF!</v>
      </c>
      <c r="M24" s="56"/>
      <c r="N24" s="56"/>
      <c r="O24" s="56"/>
      <c r="AD24" s="5"/>
      <c r="AN24" s="57"/>
      <c r="BU24" s="49"/>
      <c r="BV24" s="49"/>
      <c r="BW24" s="32"/>
      <c r="BZ24" s="5"/>
      <c r="CC24" s="8" t="e">
        <f>#REF!-#REF!</f>
        <v>#REF!</v>
      </c>
      <c r="CD24" s="9"/>
      <c r="CE24" s="9"/>
      <c r="CF24" s="9"/>
      <c r="CG24" s="8">
        <v>0</v>
      </c>
      <c r="CH24" s="10"/>
      <c r="CI24" s="11"/>
      <c r="CJ24" s="5"/>
      <c r="CK24" s="12">
        <v>6843127394</v>
      </c>
      <c r="CL24" s="9"/>
      <c r="CM24" s="9"/>
      <c r="CN24" s="9"/>
      <c r="CO24" s="9"/>
      <c r="CP24" s="9"/>
      <c r="CQ24" s="13"/>
      <c r="CR24" s="9"/>
      <c r="CS24" s="13"/>
      <c r="CT24" s="9"/>
      <c r="CU24" s="13"/>
      <c r="CV24" s="9"/>
      <c r="CW24" s="13"/>
      <c r="CX24" s="14" t="e">
        <f>#REF!/#REF!</f>
        <v>#REF!</v>
      </c>
      <c r="CY24" s="13"/>
      <c r="CZ24" s="9"/>
      <c r="DA24" s="13"/>
      <c r="DB24" s="9"/>
      <c r="DC24" s="9"/>
      <c r="DD24" s="9"/>
      <c r="DE24" s="9"/>
      <c r="DF24" s="9"/>
      <c r="DG24" s="13"/>
      <c r="DH24" s="9"/>
      <c r="DI24" s="13"/>
      <c r="DJ24" s="9"/>
      <c r="DK24" s="9"/>
      <c r="DL24" s="9"/>
      <c r="DM24" s="9"/>
      <c r="DN24" s="9"/>
      <c r="DO24" s="13"/>
      <c r="DP24" s="9"/>
      <c r="DQ24" s="13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15" t="e">
        <f>#REF!-#REF!</f>
        <v>#REF!</v>
      </c>
      <c r="ER24" s="15"/>
      <c r="ES24" s="9"/>
      <c r="ET24" s="9"/>
      <c r="EU24" s="9"/>
      <c r="EV24" s="9"/>
    </row>
    <row r="25" spans="1:152" s="4" customFormat="1" x14ac:dyDescent="0.3">
      <c r="A25" s="143" t="s">
        <v>31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5"/>
      <c r="BZ25" s="5"/>
      <c r="CC25" s="8"/>
      <c r="CD25" s="9"/>
      <c r="CE25" s="9"/>
      <c r="CF25" s="9"/>
      <c r="CG25" s="8"/>
      <c r="CH25" s="10"/>
      <c r="CI25" s="11"/>
      <c r="CJ25" s="5"/>
      <c r="CK25" s="12"/>
      <c r="CL25" s="9"/>
      <c r="CM25" s="9"/>
      <c r="CN25" s="9"/>
      <c r="CO25" s="9"/>
      <c r="CP25" s="9"/>
      <c r="CQ25" s="13"/>
      <c r="CR25" s="9"/>
      <c r="CS25" s="13"/>
      <c r="CT25" s="9"/>
      <c r="CU25" s="13"/>
      <c r="CV25" s="9"/>
      <c r="CW25" s="13"/>
      <c r="CX25" s="14"/>
      <c r="CY25" s="13"/>
      <c r="CZ25" s="9"/>
      <c r="DA25" s="13"/>
      <c r="DB25" s="9"/>
      <c r="DC25" s="9"/>
      <c r="DD25" s="9"/>
      <c r="DE25" s="9"/>
      <c r="DF25" s="9"/>
      <c r="DG25" s="13"/>
      <c r="DH25" s="9"/>
      <c r="DI25" s="13"/>
      <c r="DJ25" s="9"/>
      <c r="DK25" s="9"/>
      <c r="DL25" s="9"/>
      <c r="DM25" s="9"/>
      <c r="DN25" s="9"/>
      <c r="DO25" s="13"/>
      <c r="DP25" s="9"/>
      <c r="DQ25" s="13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15"/>
      <c r="ER25" s="15"/>
      <c r="ES25" s="9"/>
      <c r="ET25" s="9"/>
      <c r="EU25" s="9"/>
      <c r="EV25" s="9"/>
    </row>
    <row r="26" spans="1:152" s="4" customFormat="1" x14ac:dyDescent="0.3">
      <c r="A26" s="134" t="s">
        <v>32</v>
      </c>
      <c r="B26" s="136"/>
      <c r="C26" s="136"/>
      <c r="D26" s="136"/>
      <c r="E26" s="136"/>
      <c r="F26" s="136"/>
      <c r="G26" s="135"/>
      <c r="H26" s="134" t="s">
        <v>33</v>
      </c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5"/>
      <c r="BZ26" s="5"/>
      <c r="CC26" s="8"/>
      <c r="CD26" s="9"/>
      <c r="CE26" s="9"/>
      <c r="CF26" s="9"/>
      <c r="CG26" s="8"/>
      <c r="CH26" s="10"/>
      <c r="CI26" s="11"/>
      <c r="CJ26" s="5"/>
      <c r="CK26" s="12"/>
      <c r="CL26" s="9"/>
      <c r="CM26" s="9"/>
      <c r="CN26" s="9"/>
      <c r="CO26" s="9"/>
      <c r="CP26" s="9"/>
      <c r="CQ26" s="13"/>
      <c r="CR26" s="9"/>
      <c r="CS26" s="13"/>
      <c r="CT26" s="9"/>
      <c r="CU26" s="13"/>
      <c r="CV26" s="9"/>
      <c r="CW26" s="13"/>
      <c r="CX26" s="14"/>
      <c r="CY26" s="13"/>
      <c r="CZ26" s="9"/>
      <c r="DA26" s="13"/>
      <c r="DB26" s="9"/>
      <c r="DC26" s="9"/>
      <c r="DD26" s="9"/>
      <c r="DE26" s="9"/>
      <c r="DF26" s="9"/>
      <c r="DG26" s="13"/>
      <c r="DH26" s="9"/>
      <c r="DI26" s="13"/>
      <c r="DJ26" s="9"/>
      <c r="DK26" s="9"/>
      <c r="DL26" s="9"/>
      <c r="DM26" s="9"/>
      <c r="DN26" s="9"/>
      <c r="DO26" s="13"/>
      <c r="DP26" s="9"/>
      <c r="DQ26" s="13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15"/>
      <c r="ER26" s="15"/>
      <c r="ES26" s="9"/>
      <c r="ET26" s="9"/>
      <c r="EU26" s="9"/>
      <c r="EV26" s="9"/>
    </row>
    <row r="27" spans="1:152" s="4" customFormat="1" x14ac:dyDescent="0.3">
      <c r="A27" s="79" t="s">
        <v>34</v>
      </c>
      <c r="B27" s="79"/>
      <c r="C27" s="141"/>
      <c r="D27" s="141"/>
      <c r="E27" s="140"/>
      <c r="F27" s="140"/>
      <c r="G27" s="140"/>
      <c r="H27" s="79" t="s">
        <v>19</v>
      </c>
      <c r="I27" s="79"/>
      <c r="J27" s="79"/>
      <c r="K27" s="79"/>
      <c r="L27" s="128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30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142"/>
      <c r="BV27" s="142"/>
      <c r="BW27" s="142"/>
      <c r="BZ27" s="5"/>
      <c r="CC27" s="8"/>
      <c r="CD27" s="9"/>
      <c r="CE27" s="9"/>
      <c r="CF27" s="9"/>
      <c r="CG27" s="8"/>
      <c r="CH27" s="10"/>
      <c r="CI27" s="11"/>
      <c r="CJ27" s="5"/>
      <c r="CK27" s="12"/>
      <c r="CL27" s="9"/>
      <c r="CM27" s="9"/>
      <c r="CN27" s="9"/>
      <c r="CO27" s="9"/>
      <c r="CP27" s="9"/>
      <c r="CQ27" s="13"/>
      <c r="CR27" s="9"/>
      <c r="CS27" s="13"/>
      <c r="CT27" s="9"/>
      <c r="CU27" s="13"/>
      <c r="CV27" s="9"/>
      <c r="CW27" s="13"/>
      <c r="CX27" s="14"/>
      <c r="CY27" s="13"/>
      <c r="CZ27" s="9"/>
      <c r="DA27" s="13"/>
      <c r="DB27" s="9"/>
      <c r="DC27" s="9"/>
      <c r="DD27" s="9"/>
      <c r="DE27" s="9"/>
      <c r="DF27" s="9"/>
      <c r="DG27" s="13"/>
      <c r="DH27" s="9"/>
      <c r="DI27" s="13"/>
      <c r="DJ27" s="9"/>
      <c r="DK27" s="9"/>
      <c r="DL27" s="9"/>
      <c r="DM27" s="9"/>
      <c r="DN27" s="9"/>
      <c r="DO27" s="13"/>
      <c r="DP27" s="9"/>
      <c r="DQ27" s="13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15"/>
      <c r="ER27" s="15"/>
      <c r="ES27" s="9"/>
      <c r="ET27" s="9"/>
      <c r="EU27" s="9"/>
      <c r="EV27" s="9"/>
    </row>
    <row r="28" spans="1:152" s="4" customFormat="1" x14ac:dyDescent="0.3">
      <c r="A28" s="79" t="s">
        <v>35</v>
      </c>
      <c r="B28" s="79"/>
      <c r="C28" s="140"/>
      <c r="D28" s="140"/>
      <c r="E28" s="141"/>
      <c r="F28" s="141"/>
      <c r="G28" s="141"/>
      <c r="H28" s="79" t="s">
        <v>36</v>
      </c>
      <c r="I28" s="79"/>
      <c r="J28" s="79"/>
      <c r="K28" s="79"/>
      <c r="L28" s="128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30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142"/>
      <c r="BV28" s="142"/>
      <c r="BW28" s="142"/>
      <c r="BZ28" s="5"/>
      <c r="CC28" s="8"/>
      <c r="CD28" s="9"/>
      <c r="CE28" s="9"/>
      <c r="CF28" s="9"/>
      <c r="CG28" s="8"/>
      <c r="CH28" s="10"/>
      <c r="CI28" s="11"/>
      <c r="CJ28" s="5"/>
      <c r="CK28" s="12"/>
      <c r="CL28" s="9"/>
      <c r="CM28" s="9"/>
      <c r="CN28" s="9"/>
      <c r="CO28" s="9"/>
      <c r="CP28" s="9"/>
      <c r="CQ28" s="13"/>
      <c r="CR28" s="9"/>
      <c r="CS28" s="13"/>
      <c r="CT28" s="9"/>
      <c r="CU28" s="13"/>
      <c r="CV28" s="9"/>
      <c r="CW28" s="13"/>
      <c r="CX28" s="14"/>
      <c r="CY28" s="13"/>
      <c r="CZ28" s="9"/>
      <c r="DA28" s="13"/>
      <c r="DB28" s="9"/>
      <c r="DC28" s="9"/>
      <c r="DD28" s="9"/>
      <c r="DE28" s="9"/>
      <c r="DF28" s="9"/>
      <c r="DG28" s="13"/>
      <c r="DH28" s="9"/>
      <c r="DI28" s="13"/>
      <c r="DJ28" s="9"/>
      <c r="DK28" s="9"/>
      <c r="DL28" s="9"/>
      <c r="DM28" s="9"/>
      <c r="DN28" s="9"/>
      <c r="DO28" s="13"/>
      <c r="DP28" s="9"/>
      <c r="DQ28" s="13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15"/>
      <c r="ER28" s="15"/>
      <c r="ES28" s="9"/>
      <c r="ET28" s="9"/>
      <c r="EU28" s="9"/>
      <c r="EV28" s="9"/>
    </row>
    <row r="29" spans="1:152" s="4" customFormat="1" x14ac:dyDescent="0.3">
      <c r="A29" s="79" t="s">
        <v>37</v>
      </c>
      <c r="B29" s="79"/>
      <c r="C29" s="140"/>
      <c r="D29" s="140"/>
      <c r="E29" s="141"/>
      <c r="F29" s="141"/>
      <c r="G29" s="141"/>
      <c r="H29" s="87" t="s">
        <v>38</v>
      </c>
      <c r="I29" s="127"/>
      <c r="J29" s="127"/>
      <c r="K29" s="88"/>
      <c r="L29" s="128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30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142"/>
      <c r="BV29" s="142"/>
      <c r="BW29" s="142"/>
      <c r="BZ29" s="5"/>
      <c r="CC29" s="8"/>
      <c r="CD29" s="9"/>
      <c r="CE29" s="9"/>
      <c r="CF29" s="9"/>
      <c r="CG29" s="8"/>
      <c r="CH29" s="10"/>
      <c r="CI29" s="11"/>
      <c r="CJ29" s="5"/>
      <c r="CK29" s="12"/>
      <c r="CL29" s="9"/>
      <c r="CM29" s="9"/>
      <c r="CN29" s="9"/>
      <c r="CO29" s="9"/>
      <c r="CP29" s="9"/>
      <c r="CQ29" s="13"/>
      <c r="CR29" s="9"/>
      <c r="CS29" s="13"/>
      <c r="CT29" s="9"/>
      <c r="CU29" s="13"/>
      <c r="CV29" s="9"/>
      <c r="CW29" s="13"/>
      <c r="CX29" s="14"/>
      <c r="CY29" s="13"/>
      <c r="CZ29" s="9"/>
      <c r="DA29" s="13"/>
      <c r="DB29" s="9"/>
      <c r="DC29" s="9"/>
      <c r="DD29" s="9"/>
      <c r="DE29" s="9"/>
      <c r="DF29" s="9"/>
      <c r="DG29" s="13"/>
      <c r="DH29" s="9"/>
      <c r="DI29" s="13"/>
      <c r="DJ29" s="9"/>
      <c r="DK29" s="9"/>
      <c r="DL29" s="9"/>
      <c r="DM29" s="9"/>
      <c r="DN29" s="9"/>
      <c r="DO29" s="13"/>
      <c r="DP29" s="9"/>
      <c r="DQ29" s="13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15"/>
      <c r="ER29" s="15"/>
      <c r="ES29" s="9"/>
      <c r="ET29" s="9"/>
      <c r="EU29" s="9"/>
      <c r="EV29" s="9"/>
    </row>
    <row r="30" spans="1:152" s="4" customFormat="1" x14ac:dyDescent="0.3">
      <c r="A30" s="79" t="s">
        <v>39</v>
      </c>
      <c r="B30" s="79"/>
      <c r="C30" s="140"/>
      <c r="D30" s="140"/>
      <c r="E30" s="141"/>
      <c r="F30" s="141"/>
      <c r="G30" s="141"/>
      <c r="H30" s="87" t="s">
        <v>40</v>
      </c>
      <c r="I30" s="127"/>
      <c r="J30" s="127"/>
      <c r="K30" s="88"/>
      <c r="L30" s="128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137"/>
      <c r="BV30" s="138"/>
      <c r="BW30" s="139"/>
      <c r="BZ30" s="5"/>
      <c r="CC30" s="8"/>
      <c r="CD30" s="9"/>
      <c r="CE30" s="9"/>
      <c r="CF30" s="9"/>
      <c r="CG30" s="8"/>
      <c r="CH30" s="10"/>
      <c r="CI30" s="11"/>
      <c r="CJ30" s="5"/>
      <c r="CK30" s="12"/>
      <c r="CL30" s="9"/>
      <c r="CM30" s="9"/>
      <c r="CN30" s="9"/>
      <c r="CO30" s="9"/>
      <c r="CP30" s="9"/>
      <c r="CQ30" s="13"/>
      <c r="CR30" s="9"/>
      <c r="CS30" s="13"/>
      <c r="CT30" s="9"/>
      <c r="CU30" s="13"/>
      <c r="CV30" s="9"/>
      <c r="CW30" s="13"/>
      <c r="CX30" s="14"/>
      <c r="CY30" s="13"/>
      <c r="CZ30" s="9"/>
      <c r="DA30" s="13"/>
      <c r="DB30" s="9"/>
      <c r="DC30" s="9"/>
      <c r="DD30" s="9"/>
      <c r="DE30" s="9"/>
      <c r="DF30" s="9"/>
      <c r="DG30" s="13"/>
      <c r="DH30" s="9"/>
      <c r="DI30" s="13"/>
      <c r="DJ30" s="9"/>
      <c r="DK30" s="9"/>
      <c r="DL30" s="9"/>
      <c r="DM30" s="9"/>
      <c r="DN30" s="9"/>
      <c r="DO30" s="13"/>
      <c r="DP30" s="9"/>
      <c r="DQ30" s="13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15"/>
      <c r="ER30" s="15"/>
      <c r="ES30" s="9"/>
      <c r="ET30" s="9"/>
      <c r="EU30" s="9"/>
      <c r="EV30" s="9"/>
    </row>
    <row r="31" spans="1:152" s="4" customFormat="1" x14ac:dyDescent="0.3">
      <c r="A31" s="79" t="s">
        <v>41</v>
      </c>
      <c r="B31" s="79"/>
      <c r="C31" s="140"/>
      <c r="D31" s="140"/>
      <c r="E31" s="140"/>
      <c r="F31" s="140"/>
      <c r="G31" s="140"/>
      <c r="H31" s="87"/>
      <c r="I31" s="127"/>
      <c r="J31" s="127"/>
      <c r="K31" s="88"/>
      <c r="L31" s="128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30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137"/>
      <c r="BV31" s="138"/>
      <c r="BW31" s="139"/>
      <c r="BZ31" s="5"/>
      <c r="CC31" s="8"/>
      <c r="CD31" s="9"/>
      <c r="CE31" s="9"/>
      <c r="CF31" s="9"/>
      <c r="CG31" s="8"/>
      <c r="CH31" s="10"/>
      <c r="CI31" s="11"/>
      <c r="CJ31" s="5"/>
      <c r="CK31" s="12"/>
      <c r="CL31" s="9"/>
      <c r="CM31" s="9"/>
      <c r="CN31" s="9"/>
      <c r="CO31" s="9"/>
      <c r="CP31" s="9"/>
      <c r="CQ31" s="13"/>
      <c r="CR31" s="9"/>
      <c r="CS31" s="13"/>
      <c r="CT31" s="9"/>
      <c r="CU31" s="13"/>
      <c r="CV31" s="9"/>
      <c r="CW31" s="13"/>
      <c r="CX31" s="14"/>
      <c r="CY31" s="13"/>
      <c r="CZ31" s="9"/>
      <c r="DA31" s="13"/>
      <c r="DB31" s="9"/>
      <c r="DC31" s="9"/>
      <c r="DD31" s="9"/>
      <c r="DE31" s="9"/>
      <c r="DF31" s="9"/>
      <c r="DG31" s="13"/>
      <c r="DH31" s="9"/>
      <c r="DI31" s="13"/>
      <c r="DJ31" s="9"/>
      <c r="DK31" s="9"/>
      <c r="DL31" s="9"/>
      <c r="DM31" s="9"/>
      <c r="DN31" s="9"/>
      <c r="DO31" s="13"/>
      <c r="DP31" s="9"/>
      <c r="DQ31" s="13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15"/>
      <c r="ER31" s="15"/>
      <c r="ES31" s="9"/>
      <c r="ET31" s="9"/>
      <c r="EU31" s="9"/>
      <c r="EV31" s="9"/>
    </row>
    <row r="32" spans="1:152" s="4" customFormat="1" x14ac:dyDescent="0.3">
      <c r="A32" s="134"/>
      <c r="B32" s="135"/>
      <c r="C32" s="131"/>
      <c r="D32" s="133"/>
      <c r="E32" s="131"/>
      <c r="F32" s="132"/>
      <c r="G32" s="133"/>
      <c r="H32" s="134"/>
      <c r="I32" s="136"/>
      <c r="J32" s="136"/>
      <c r="K32" s="135"/>
      <c r="L32" s="128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30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137"/>
      <c r="BV32" s="138"/>
      <c r="BW32" s="139"/>
      <c r="BZ32" s="5"/>
      <c r="CC32" s="8"/>
      <c r="CD32" s="9"/>
      <c r="CE32" s="9"/>
      <c r="CF32" s="9"/>
      <c r="CG32" s="8"/>
      <c r="CH32" s="10"/>
      <c r="CI32" s="11"/>
      <c r="CJ32" s="5"/>
      <c r="CK32" s="12"/>
      <c r="CL32" s="9"/>
      <c r="CM32" s="9"/>
      <c r="CN32" s="9"/>
      <c r="CO32" s="9"/>
      <c r="CP32" s="9"/>
      <c r="CQ32" s="13"/>
      <c r="CR32" s="9"/>
      <c r="CS32" s="13"/>
      <c r="CT32" s="9"/>
      <c r="CU32" s="13"/>
      <c r="CV32" s="9"/>
      <c r="CW32" s="13"/>
      <c r="CX32" s="14"/>
      <c r="CY32" s="13"/>
      <c r="CZ32" s="9"/>
      <c r="DA32" s="13"/>
      <c r="DB32" s="9"/>
      <c r="DC32" s="9"/>
      <c r="DD32" s="9"/>
      <c r="DE32" s="9"/>
      <c r="DF32" s="9"/>
      <c r="DG32" s="13"/>
      <c r="DH32" s="9"/>
      <c r="DI32" s="13"/>
      <c r="DJ32" s="9"/>
      <c r="DK32" s="9"/>
      <c r="DL32" s="9"/>
      <c r="DM32" s="9"/>
      <c r="DN32" s="9"/>
      <c r="DO32" s="13"/>
      <c r="DP32" s="9"/>
      <c r="DQ32" s="13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15"/>
      <c r="ER32" s="15"/>
      <c r="ES32" s="9"/>
      <c r="ET32" s="9"/>
      <c r="EU32" s="9"/>
      <c r="EV32" s="9"/>
    </row>
    <row r="33" spans="1:152" s="4" customFormat="1" x14ac:dyDescent="0.3">
      <c r="A33" s="87" t="s">
        <v>42</v>
      </c>
      <c r="B33" s="88"/>
      <c r="C33" s="84">
        <f>SUM(C27:D31)</f>
        <v>0</v>
      </c>
      <c r="D33" s="85"/>
      <c r="E33" s="84">
        <f>SUM(E27:G31)</f>
        <v>0</v>
      </c>
      <c r="F33" s="86"/>
      <c r="G33" s="85"/>
      <c r="H33" s="87" t="s">
        <v>43</v>
      </c>
      <c r="I33" s="127"/>
      <c r="J33" s="127"/>
      <c r="K33" s="88"/>
      <c r="L33" s="128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30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131"/>
      <c r="BV33" s="132"/>
      <c r="BW33" s="133"/>
      <c r="BZ33" s="5"/>
      <c r="CC33" s="8"/>
      <c r="CD33" s="9"/>
      <c r="CE33" s="9"/>
      <c r="CF33" s="9"/>
      <c r="CG33" s="8"/>
      <c r="CH33" s="10"/>
      <c r="CI33" s="11"/>
      <c r="CJ33" s="5"/>
      <c r="CK33" s="12"/>
      <c r="CL33" s="9"/>
      <c r="CM33" s="9"/>
      <c r="CN33" s="9"/>
      <c r="CO33" s="9"/>
      <c r="CP33" s="9"/>
      <c r="CQ33" s="13"/>
      <c r="CR33" s="9"/>
      <c r="CS33" s="13"/>
      <c r="CT33" s="9"/>
      <c r="CU33" s="13"/>
      <c r="CV33" s="9"/>
      <c r="CW33" s="13"/>
      <c r="CX33" s="14"/>
      <c r="CY33" s="13"/>
      <c r="CZ33" s="9"/>
      <c r="DA33" s="13"/>
      <c r="DB33" s="9"/>
      <c r="DC33" s="9"/>
      <c r="DD33" s="9"/>
      <c r="DE33" s="9"/>
      <c r="DF33" s="9"/>
      <c r="DG33" s="13"/>
      <c r="DH33" s="9"/>
      <c r="DI33" s="13"/>
      <c r="DJ33" s="9"/>
      <c r="DK33" s="9"/>
      <c r="DL33" s="9"/>
      <c r="DM33" s="9"/>
      <c r="DN33" s="9"/>
      <c r="DO33" s="13"/>
      <c r="DP33" s="9"/>
      <c r="DQ33" s="13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15"/>
      <c r="ER33" s="15"/>
      <c r="ES33" s="9"/>
      <c r="ET33" s="9"/>
      <c r="EU33" s="9"/>
      <c r="EV33" s="9"/>
    </row>
    <row r="34" spans="1:152" s="4" customFormat="1" x14ac:dyDescent="0.3">
      <c r="A34" s="48"/>
      <c r="B34" s="49"/>
      <c r="E34" s="50"/>
      <c r="F34" s="51"/>
      <c r="G34" s="52"/>
      <c r="H34" s="53"/>
      <c r="I34" s="53"/>
      <c r="J34" s="53"/>
      <c r="K34" s="54"/>
      <c r="L34" s="55"/>
      <c r="M34" s="56"/>
      <c r="N34" s="56"/>
      <c r="O34" s="56"/>
      <c r="AD34" s="5"/>
      <c r="AN34" s="57"/>
      <c r="BU34" s="49"/>
      <c r="BV34" s="49"/>
      <c r="BW34" s="32"/>
      <c r="BZ34" s="5"/>
      <c r="CC34" s="8"/>
      <c r="CD34" s="9"/>
      <c r="CE34" s="9"/>
      <c r="CF34" s="9"/>
      <c r="CG34" s="8"/>
      <c r="CH34" s="10"/>
      <c r="CI34" s="11"/>
      <c r="CJ34" s="5"/>
      <c r="CK34" s="12"/>
      <c r="CL34" s="9"/>
      <c r="CM34" s="9"/>
      <c r="CN34" s="9"/>
      <c r="CO34" s="9"/>
      <c r="CP34" s="9"/>
      <c r="CQ34" s="13"/>
      <c r="CR34" s="9"/>
      <c r="CS34" s="13"/>
      <c r="CT34" s="9"/>
      <c r="CU34" s="13"/>
      <c r="CV34" s="9"/>
      <c r="CW34" s="13"/>
      <c r="CX34" s="14"/>
      <c r="CY34" s="13"/>
      <c r="CZ34" s="9"/>
      <c r="DA34" s="13"/>
      <c r="DB34" s="9"/>
      <c r="DC34" s="9"/>
      <c r="DD34" s="9"/>
      <c r="DE34" s="9"/>
      <c r="DF34" s="9"/>
      <c r="DG34" s="13"/>
      <c r="DH34" s="9"/>
      <c r="DI34" s="13"/>
      <c r="DJ34" s="9"/>
      <c r="DK34" s="9"/>
      <c r="DL34" s="9"/>
      <c r="DM34" s="9"/>
      <c r="DN34" s="9"/>
      <c r="DO34" s="13"/>
      <c r="DP34" s="9"/>
      <c r="DQ34" s="13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15"/>
      <c r="ER34" s="15"/>
      <c r="ES34" s="9"/>
      <c r="ET34" s="9"/>
      <c r="EU34" s="9"/>
      <c r="EV34" s="9"/>
    </row>
    <row r="35" spans="1:152" s="4" customFormat="1" x14ac:dyDescent="0.3">
      <c r="A35" s="92" t="s">
        <v>44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Z35" s="5"/>
      <c r="CC35" s="8"/>
      <c r="CD35" s="9"/>
      <c r="CE35" s="9"/>
      <c r="CF35" s="9"/>
      <c r="CG35" s="8"/>
      <c r="CH35" s="10"/>
      <c r="CI35" s="11"/>
      <c r="CJ35" s="5"/>
      <c r="CK35" s="12"/>
      <c r="CL35" s="9"/>
      <c r="CM35" s="9"/>
      <c r="CN35" s="9"/>
      <c r="CO35" s="9"/>
      <c r="CP35" s="9"/>
      <c r="CQ35" s="13"/>
      <c r="CR35" s="9"/>
      <c r="CS35" s="13"/>
      <c r="CT35" s="9"/>
      <c r="CU35" s="13"/>
      <c r="CV35" s="9"/>
      <c r="CW35" s="13"/>
      <c r="CX35" s="14"/>
      <c r="CY35" s="13"/>
      <c r="CZ35" s="9"/>
      <c r="DA35" s="13"/>
      <c r="DB35" s="9"/>
      <c r="DC35" s="9"/>
      <c r="DD35" s="9"/>
      <c r="DE35" s="9"/>
      <c r="DF35" s="9"/>
      <c r="DG35" s="13"/>
      <c r="DH35" s="9"/>
      <c r="DI35" s="13"/>
      <c r="DJ35" s="9"/>
      <c r="DK35" s="9"/>
      <c r="DL35" s="9"/>
      <c r="DM35" s="9"/>
      <c r="DN35" s="9"/>
      <c r="DO35" s="13"/>
      <c r="DP35" s="9"/>
      <c r="DQ35" s="13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15"/>
      <c r="ER35" s="15"/>
      <c r="ES35" s="9"/>
      <c r="ET35" s="9"/>
      <c r="EU35" s="9"/>
      <c r="EV35" s="9"/>
    </row>
    <row r="36" spans="1:152" s="4" customFormat="1" x14ac:dyDescent="0.3">
      <c r="A36" s="120" t="s">
        <v>45</v>
      </c>
      <c r="B36" s="121"/>
      <c r="C36" s="121"/>
      <c r="D36" s="122"/>
      <c r="E36" s="115" t="s">
        <v>46</v>
      </c>
      <c r="F36" s="115"/>
      <c r="G36" s="123" t="s">
        <v>47</v>
      </c>
      <c r="H36" s="123"/>
      <c r="I36" s="124" t="s">
        <v>48</v>
      </c>
      <c r="J36" s="125"/>
      <c r="K36" s="123" t="s">
        <v>49</v>
      </c>
      <c r="L36" s="123"/>
      <c r="M36" s="56"/>
      <c r="N36" s="56"/>
      <c r="O36" s="56"/>
      <c r="AD36" s="5"/>
      <c r="AN36" s="57"/>
      <c r="AQ36" s="123" t="s">
        <v>50</v>
      </c>
      <c r="AR36" s="123"/>
      <c r="BU36" s="124" t="s">
        <v>51</v>
      </c>
      <c r="BV36" s="126"/>
      <c r="BW36" s="125"/>
      <c r="BZ36" s="5"/>
      <c r="CC36" s="8"/>
      <c r="CD36" s="9"/>
      <c r="CE36" s="9"/>
      <c r="CF36" s="9"/>
      <c r="CG36" s="8"/>
      <c r="CH36" s="10"/>
      <c r="CI36" s="11"/>
      <c r="CJ36" s="5"/>
      <c r="CK36" s="12"/>
      <c r="CL36" s="9"/>
      <c r="CM36" s="9"/>
      <c r="CN36" s="9"/>
      <c r="CO36" s="9"/>
      <c r="CP36" s="9"/>
      <c r="CQ36" s="13"/>
      <c r="CR36" s="9"/>
      <c r="CS36" s="13"/>
      <c r="CT36" s="9"/>
      <c r="CU36" s="13"/>
      <c r="CV36" s="9"/>
      <c r="CW36" s="13"/>
      <c r="CX36" s="14"/>
      <c r="CY36" s="13"/>
      <c r="CZ36" s="9"/>
      <c r="DA36" s="13"/>
      <c r="DB36" s="9"/>
      <c r="DC36" s="9"/>
      <c r="DD36" s="9"/>
      <c r="DE36" s="9"/>
      <c r="DF36" s="9"/>
      <c r="DG36" s="13"/>
      <c r="DH36" s="9"/>
      <c r="DI36" s="13"/>
      <c r="DJ36" s="9"/>
      <c r="DK36" s="9"/>
      <c r="DL36" s="9"/>
      <c r="DM36" s="9"/>
      <c r="DN36" s="9"/>
      <c r="DO36" s="13"/>
      <c r="DP36" s="9"/>
      <c r="DQ36" s="13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15"/>
      <c r="ER36" s="15"/>
      <c r="ES36" s="9"/>
      <c r="ET36" s="9"/>
      <c r="EU36" s="9"/>
      <c r="EV36" s="9"/>
    </row>
    <row r="37" spans="1:152" s="4" customFormat="1" x14ac:dyDescent="0.3">
      <c r="A37" s="115"/>
      <c r="B37" s="115"/>
      <c r="C37" s="115"/>
      <c r="D37" s="115"/>
      <c r="E37" s="116"/>
      <c r="F37" s="117"/>
      <c r="G37" s="116"/>
      <c r="H37" s="117"/>
      <c r="I37" s="116"/>
      <c r="J37" s="117"/>
      <c r="K37" s="116"/>
      <c r="L37" s="117"/>
      <c r="M37" s="56"/>
      <c r="N37" s="56"/>
      <c r="O37" s="56"/>
      <c r="AD37" s="5"/>
      <c r="AN37" s="57"/>
      <c r="AQ37" s="118"/>
      <c r="AR37" s="119"/>
      <c r="BU37" s="109"/>
      <c r="BV37" s="109"/>
      <c r="BW37" s="110"/>
      <c r="BZ37" s="5"/>
      <c r="CC37" s="8"/>
      <c r="CD37" s="9"/>
      <c r="CE37" s="9"/>
      <c r="CF37" s="9"/>
      <c r="CG37" s="8"/>
      <c r="CH37" s="10"/>
      <c r="CI37" s="11"/>
      <c r="CJ37" s="5"/>
      <c r="CK37" s="12"/>
      <c r="CL37" s="9"/>
      <c r="CM37" s="9"/>
      <c r="CN37" s="9"/>
      <c r="CO37" s="9"/>
      <c r="CP37" s="9"/>
      <c r="CQ37" s="13"/>
      <c r="CR37" s="9"/>
      <c r="CS37" s="13"/>
      <c r="CT37" s="9"/>
      <c r="CU37" s="13"/>
      <c r="CV37" s="9"/>
      <c r="CW37" s="13"/>
      <c r="CX37" s="14"/>
      <c r="CY37" s="13"/>
      <c r="CZ37" s="9"/>
      <c r="DA37" s="13"/>
      <c r="DB37" s="9"/>
      <c r="DC37" s="9"/>
      <c r="DD37" s="9"/>
      <c r="DE37" s="9"/>
      <c r="DF37" s="9"/>
      <c r="DG37" s="13"/>
      <c r="DH37" s="9"/>
      <c r="DI37" s="13"/>
      <c r="DJ37" s="9"/>
      <c r="DK37" s="9"/>
      <c r="DL37" s="9"/>
      <c r="DM37" s="9"/>
      <c r="DN37" s="9"/>
      <c r="DO37" s="13"/>
      <c r="DP37" s="9"/>
      <c r="DQ37" s="13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15"/>
      <c r="ER37" s="15"/>
      <c r="ES37" s="9"/>
      <c r="ET37" s="9"/>
      <c r="EU37" s="9"/>
      <c r="EV37" s="9"/>
    </row>
    <row r="38" spans="1:152" s="4" customFormat="1" x14ac:dyDescent="0.3">
      <c r="A38" s="111" t="s">
        <v>52</v>
      </c>
      <c r="B38" s="111"/>
      <c r="C38" s="111"/>
      <c r="D38" s="111"/>
      <c r="E38" s="112"/>
      <c r="F38" s="113"/>
      <c r="G38" s="112"/>
      <c r="H38" s="113"/>
      <c r="I38" s="112"/>
      <c r="J38" s="113"/>
      <c r="K38" s="112"/>
      <c r="L38" s="113"/>
      <c r="M38" s="56"/>
      <c r="N38" s="56"/>
      <c r="O38" s="56"/>
      <c r="AD38" s="5"/>
      <c r="AN38" s="57"/>
      <c r="AQ38" s="112"/>
      <c r="AR38" s="113"/>
      <c r="BU38" s="114"/>
      <c r="BV38" s="114"/>
      <c r="BW38" s="114"/>
      <c r="BZ38" s="5"/>
      <c r="CC38" s="8"/>
      <c r="CD38" s="9"/>
      <c r="CE38" s="9"/>
      <c r="CF38" s="9"/>
      <c r="CG38" s="8"/>
      <c r="CH38" s="10"/>
      <c r="CI38" s="11"/>
      <c r="CJ38" s="5"/>
      <c r="CK38" s="12"/>
      <c r="CL38" s="9"/>
      <c r="CM38" s="9"/>
      <c r="CN38" s="9"/>
      <c r="CO38" s="9"/>
      <c r="CP38" s="9"/>
      <c r="CQ38" s="13"/>
      <c r="CR38" s="9"/>
      <c r="CS38" s="13"/>
      <c r="CT38" s="9"/>
      <c r="CU38" s="13"/>
      <c r="CV38" s="9"/>
      <c r="CW38" s="13"/>
      <c r="CX38" s="14"/>
      <c r="CY38" s="13"/>
      <c r="CZ38" s="9"/>
      <c r="DA38" s="13"/>
      <c r="DB38" s="9"/>
      <c r="DC38" s="9"/>
      <c r="DD38" s="9"/>
      <c r="DE38" s="9"/>
      <c r="DF38" s="9"/>
      <c r="DG38" s="13"/>
      <c r="DH38" s="9"/>
      <c r="DI38" s="13"/>
      <c r="DJ38" s="9"/>
      <c r="DK38" s="9"/>
      <c r="DL38" s="9"/>
      <c r="DM38" s="9"/>
      <c r="DN38" s="9"/>
      <c r="DO38" s="13"/>
      <c r="DP38" s="9"/>
      <c r="DQ38" s="13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15"/>
      <c r="ER38" s="15"/>
      <c r="ES38" s="9"/>
      <c r="ET38" s="9"/>
      <c r="EU38" s="9"/>
      <c r="EV38" s="9"/>
    </row>
    <row r="39" spans="1:152" s="4" customFormat="1" ht="21" customHeight="1" x14ac:dyDescent="0.3">
      <c r="A39" s="105"/>
      <c r="B39" s="105"/>
      <c r="C39" s="105"/>
      <c r="D39" s="105"/>
      <c r="E39" s="106"/>
      <c r="F39" s="106"/>
      <c r="G39" s="104"/>
      <c r="H39" s="104"/>
      <c r="I39" s="107"/>
      <c r="J39" s="108"/>
      <c r="K39" s="104"/>
      <c r="L39" s="104"/>
      <c r="M39" s="56"/>
      <c r="N39" s="56"/>
      <c r="O39" s="56"/>
      <c r="AD39" s="5"/>
      <c r="AN39" s="57"/>
      <c r="AQ39" s="104"/>
      <c r="AR39" s="104"/>
      <c r="BU39" s="104"/>
      <c r="BV39" s="104"/>
      <c r="BW39" s="104"/>
      <c r="BZ39" s="5"/>
      <c r="CC39" s="8"/>
      <c r="CD39" s="9"/>
      <c r="CE39" s="9"/>
      <c r="CF39" s="9"/>
      <c r="CG39" s="8"/>
      <c r="CH39" s="10"/>
      <c r="CI39" s="11"/>
      <c r="CJ39" s="5"/>
      <c r="CK39" s="12"/>
      <c r="CL39" s="9"/>
      <c r="CM39" s="9"/>
      <c r="CN39" s="9"/>
      <c r="CO39" s="9"/>
      <c r="CP39" s="9"/>
      <c r="CQ39" s="13"/>
      <c r="CR39" s="9"/>
      <c r="CS39" s="13"/>
      <c r="CT39" s="9"/>
      <c r="CU39" s="13"/>
      <c r="CV39" s="9"/>
      <c r="CW39" s="13"/>
      <c r="CX39" s="14"/>
      <c r="CY39" s="13"/>
      <c r="CZ39" s="9"/>
      <c r="DA39" s="13"/>
      <c r="DB39" s="9"/>
      <c r="DC39" s="9"/>
      <c r="DD39" s="9"/>
      <c r="DE39" s="9"/>
      <c r="DF39" s="9"/>
      <c r="DG39" s="13"/>
      <c r="DH39" s="9"/>
      <c r="DI39" s="13"/>
      <c r="DJ39" s="9"/>
      <c r="DK39" s="9"/>
      <c r="DL39" s="9"/>
      <c r="DM39" s="9"/>
      <c r="DN39" s="9"/>
      <c r="DO39" s="13"/>
      <c r="DP39" s="9"/>
      <c r="DQ39" s="13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15"/>
      <c r="ER39" s="15"/>
      <c r="ES39" s="9"/>
      <c r="ET39" s="9"/>
      <c r="EU39" s="9"/>
      <c r="EV39" s="9"/>
    </row>
    <row r="40" spans="1:152" s="4" customFormat="1" x14ac:dyDescent="0.3">
      <c r="A40" s="105"/>
      <c r="B40" s="105"/>
      <c r="C40" s="105"/>
      <c r="D40" s="105"/>
      <c r="E40" s="106"/>
      <c r="F40" s="106"/>
      <c r="G40" s="104"/>
      <c r="H40" s="104"/>
      <c r="I40" s="107"/>
      <c r="J40" s="108"/>
      <c r="K40" s="104"/>
      <c r="L40" s="104"/>
      <c r="M40" s="56"/>
      <c r="N40" s="56"/>
      <c r="O40" s="56"/>
      <c r="AD40" s="5"/>
      <c r="AN40" s="57"/>
      <c r="AQ40" s="104"/>
      <c r="AR40" s="104"/>
      <c r="BU40" s="104"/>
      <c r="BV40" s="104"/>
      <c r="BW40" s="104"/>
      <c r="BZ40" s="5"/>
      <c r="CC40" s="8"/>
      <c r="CD40" s="9"/>
      <c r="CE40" s="9"/>
      <c r="CF40" s="9"/>
      <c r="CG40" s="8"/>
      <c r="CH40" s="10"/>
      <c r="CI40" s="11"/>
      <c r="CJ40" s="5"/>
      <c r="CK40" s="12"/>
      <c r="CL40" s="9"/>
      <c r="CM40" s="9"/>
      <c r="CN40" s="9"/>
      <c r="CO40" s="9"/>
      <c r="CP40" s="9"/>
      <c r="CQ40" s="13"/>
      <c r="CR40" s="9"/>
      <c r="CS40" s="13"/>
      <c r="CT40" s="9"/>
      <c r="CU40" s="13"/>
      <c r="CV40" s="9"/>
      <c r="CW40" s="13"/>
      <c r="CX40" s="14"/>
      <c r="CY40" s="13"/>
      <c r="CZ40" s="9"/>
      <c r="DA40" s="13"/>
      <c r="DB40" s="9"/>
      <c r="DC40" s="9"/>
      <c r="DD40" s="9"/>
      <c r="DE40" s="9"/>
      <c r="DF40" s="9"/>
      <c r="DG40" s="13"/>
      <c r="DH40" s="9"/>
      <c r="DI40" s="13"/>
      <c r="DJ40" s="9"/>
      <c r="DK40" s="9"/>
      <c r="DL40" s="9"/>
      <c r="DM40" s="9"/>
      <c r="DN40" s="9"/>
      <c r="DO40" s="13"/>
      <c r="DP40" s="9"/>
      <c r="DQ40" s="13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15"/>
      <c r="ER40" s="15"/>
      <c r="ES40" s="9"/>
      <c r="ET40" s="9"/>
      <c r="EU40" s="9"/>
      <c r="EV40" s="9"/>
    </row>
    <row r="41" spans="1:152" s="4" customFormat="1" x14ac:dyDescent="0.3">
      <c r="A41" s="105"/>
      <c r="B41" s="105"/>
      <c r="C41" s="105"/>
      <c r="D41" s="105"/>
      <c r="E41" s="106"/>
      <c r="F41" s="106"/>
      <c r="G41" s="104"/>
      <c r="H41" s="104"/>
      <c r="I41" s="107"/>
      <c r="J41" s="108"/>
      <c r="K41" s="104"/>
      <c r="L41" s="104"/>
      <c r="M41" s="56"/>
      <c r="N41" s="56"/>
      <c r="O41" s="56"/>
      <c r="AD41" s="5"/>
      <c r="AN41" s="57"/>
      <c r="AQ41" s="104"/>
      <c r="AR41" s="104"/>
      <c r="BU41" s="104"/>
      <c r="BV41" s="104"/>
      <c r="BW41" s="104"/>
      <c r="BZ41" s="5"/>
      <c r="CC41" s="8"/>
      <c r="CD41" s="9"/>
      <c r="CE41" s="9"/>
      <c r="CF41" s="9"/>
      <c r="CG41" s="8"/>
      <c r="CH41" s="10"/>
      <c r="CI41" s="11"/>
      <c r="CJ41" s="5"/>
      <c r="CK41" s="12"/>
      <c r="CL41" s="9"/>
      <c r="CM41" s="9"/>
      <c r="CN41" s="9"/>
      <c r="CO41" s="9"/>
      <c r="CP41" s="9"/>
      <c r="CQ41" s="13"/>
      <c r="CR41" s="9"/>
      <c r="CS41" s="13"/>
      <c r="CT41" s="9"/>
      <c r="CU41" s="13"/>
      <c r="CV41" s="9"/>
      <c r="CW41" s="13"/>
      <c r="CX41" s="14"/>
      <c r="CY41" s="13"/>
      <c r="CZ41" s="9"/>
      <c r="DA41" s="13"/>
      <c r="DB41" s="9"/>
      <c r="DC41" s="9"/>
      <c r="DD41" s="9"/>
      <c r="DE41" s="9"/>
      <c r="DF41" s="9"/>
      <c r="DG41" s="13"/>
      <c r="DH41" s="9"/>
      <c r="DI41" s="13"/>
      <c r="DJ41" s="9"/>
      <c r="DK41" s="9"/>
      <c r="DL41" s="9"/>
      <c r="DM41" s="9"/>
      <c r="DN41" s="9"/>
      <c r="DO41" s="13"/>
      <c r="DP41" s="9"/>
      <c r="DQ41" s="13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15"/>
      <c r="ER41" s="15"/>
      <c r="ES41" s="9"/>
      <c r="ET41" s="9"/>
      <c r="EU41" s="9"/>
      <c r="EV41" s="9"/>
    </row>
    <row r="42" spans="1:152" s="4" customFormat="1" x14ac:dyDescent="0.3">
      <c r="A42" s="105"/>
      <c r="B42" s="105"/>
      <c r="C42" s="105"/>
      <c r="D42" s="105"/>
      <c r="E42" s="106"/>
      <c r="F42" s="106"/>
      <c r="G42" s="104"/>
      <c r="H42" s="104"/>
      <c r="I42" s="107"/>
      <c r="J42" s="108"/>
      <c r="K42" s="104"/>
      <c r="L42" s="104"/>
      <c r="M42" s="56"/>
      <c r="N42" s="56"/>
      <c r="O42" s="56"/>
      <c r="AD42" s="5"/>
      <c r="AN42" s="57"/>
      <c r="AQ42" s="104"/>
      <c r="AR42" s="104"/>
      <c r="BU42" s="104"/>
      <c r="BV42" s="104"/>
      <c r="BW42" s="104"/>
      <c r="BZ42" s="5"/>
      <c r="CC42" s="8"/>
      <c r="CD42" s="9"/>
      <c r="CE42" s="9"/>
      <c r="CF42" s="9"/>
      <c r="CG42" s="8"/>
      <c r="CH42" s="10"/>
      <c r="CI42" s="11"/>
      <c r="CJ42" s="5"/>
      <c r="CK42" s="12"/>
      <c r="CL42" s="9"/>
      <c r="CM42" s="9"/>
      <c r="CN42" s="9"/>
      <c r="CO42" s="9"/>
      <c r="CP42" s="9"/>
      <c r="CQ42" s="13"/>
      <c r="CR42" s="9"/>
      <c r="CS42" s="13"/>
      <c r="CT42" s="9"/>
      <c r="CU42" s="13"/>
      <c r="CV42" s="9"/>
      <c r="CW42" s="13"/>
      <c r="CX42" s="14"/>
      <c r="CY42" s="13"/>
      <c r="CZ42" s="9"/>
      <c r="DA42" s="13"/>
      <c r="DB42" s="9"/>
      <c r="DC42" s="9"/>
      <c r="DD42" s="9"/>
      <c r="DE42" s="9"/>
      <c r="DF42" s="9"/>
      <c r="DG42" s="13"/>
      <c r="DH42" s="9"/>
      <c r="DI42" s="13"/>
      <c r="DJ42" s="9"/>
      <c r="DK42" s="9"/>
      <c r="DL42" s="9"/>
      <c r="DM42" s="9"/>
      <c r="DN42" s="9"/>
      <c r="DO42" s="13"/>
      <c r="DP42" s="9"/>
      <c r="DQ42" s="13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15"/>
      <c r="ER42" s="15"/>
      <c r="ES42" s="9"/>
      <c r="ET42" s="9"/>
      <c r="EU42" s="9"/>
      <c r="EV42" s="9"/>
    </row>
    <row r="43" spans="1:152" s="4" customFormat="1" x14ac:dyDescent="0.3">
      <c r="A43" s="98" t="s">
        <v>53</v>
      </c>
      <c r="B43" s="99"/>
      <c r="C43" s="99"/>
      <c r="D43" s="99"/>
      <c r="E43" s="99"/>
      <c r="F43" s="99"/>
      <c r="G43" s="99"/>
      <c r="H43" s="100"/>
      <c r="I43" s="92"/>
      <c r="J43" s="92"/>
      <c r="K43" s="101">
        <f>SUM(K39:K41)</f>
        <v>0</v>
      </c>
      <c r="L43" s="102"/>
      <c r="M43" s="56"/>
      <c r="N43" s="56"/>
      <c r="O43" s="56"/>
      <c r="AD43" s="5"/>
      <c r="AN43" s="57"/>
      <c r="AQ43" s="101">
        <f>SUM(AQ39:AR42)</f>
        <v>0</v>
      </c>
      <c r="AR43" s="102"/>
      <c r="BU43" s="93">
        <f>SUM(BU39:BV42)</f>
        <v>0</v>
      </c>
      <c r="BV43" s="93"/>
      <c r="BW43" s="93"/>
      <c r="BZ43" s="5"/>
      <c r="CC43" s="8"/>
      <c r="CD43" s="9"/>
      <c r="CE43" s="9"/>
      <c r="CF43" s="9"/>
      <c r="CG43" s="8"/>
      <c r="CH43" s="10"/>
      <c r="CI43" s="11"/>
      <c r="CJ43" s="5"/>
      <c r="CK43" s="12"/>
      <c r="CL43" s="9"/>
      <c r="CM43" s="9"/>
      <c r="CN43" s="9"/>
      <c r="CO43" s="9"/>
      <c r="CP43" s="9"/>
      <c r="CQ43" s="13"/>
      <c r="CR43" s="9"/>
      <c r="CS43" s="13"/>
      <c r="CT43" s="9"/>
      <c r="CU43" s="13"/>
      <c r="CV43" s="9"/>
      <c r="CW43" s="13"/>
      <c r="CX43" s="14"/>
      <c r="CY43" s="13"/>
      <c r="CZ43" s="9"/>
      <c r="DA43" s="13"/>
      <c r="DB43" s="9"/>
      <c r="DC43" s="9"/>
      <c r="DD43" s="9"/>
      <c r="DE43" s="9"/>
      <c r="DF43" s="9"/>
      <c r="DG43" s="13"/>
      <c r="DH43" s="9"/>
      <c r="DI43" s="13"/>
      <c r="DJ43" s="9"/>
      <c r="DK43" s="9"/>
      <c r="DL43" s="9"/>
      <c r="DM43" s="9"/>
      <c r="DN43" s="9"/>
      <c r="DO43" s="13"/>
      <c r="DP43" s="9"/>
      <c r="DQ43" s="13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15"/>
      <c r="ER43" s="15"/>
      <c r="ES43" s="9"/>
      <c r="ET43" s="9"/>
      <c r="EU43" s="9"/>
      <c r="EV43" s="9"/>
    </row>
    <row r="44" spans="1:152" s="4" customFormat="1" x14ac:dyDescent="0.3">
      <c r="A44" s="91" t="s">
        <v>54</v>
      </c>
      <c r="B44" s="91"/>
      <c r="C44" s="91"/>
      <c r="D44" s="91"/>
      <c r="E44" s="91"/>
      <c r="F44" s="91"/>
      <c r="G44" s="91"/>
      <c r="H44" s="91"/>
      <c r="I44" s="103">
        <v>0</v>
      </c>
      <c r="J44" s="103"/>
      <c r="K44" s="101"/>
      <c r="L44" s="102"/>
      <c r="M44" s="56"/>
      <c r="N44" s="56"/>
      <c r="O44" s="56"/>
      <c r="AD44" s="5"/>
      <c r="AN44" s="57"/>
      <c r="AQ44" s="101"/>
      <c r="AR44" s="102"/>
      <c r="BU44" s="93"/>
      <c r="BV44" s="93"/>
      <c r="BW44" s="93"/>
      <c r="BZ44" s="5"/>
      <c r="CC44" s="8"/>
      <c r="CD44" s="9"/>
      <c r="CE44" s="9"/>
      <c r="CF44" s="9"/>
      <c r="CG44" s="8"/>
      <c r="CH44" s="10"/>
      <c r="CI44" s="11"/>
      <c r="CJ44" s="5"/>
      <c r="CK44" s="12"/>
      <c r="CL44" s="9"/>
      <c r="CM44" s="9"/>
      <c r="CN44" s="9"/>
      <c r="CO44" s="9"/>
      <c r="CP44" s="9"/>
      <c r="CQ44" s="13"/>
      <c r="CR44" s="9"/>
      <c r="CS44" s="13"/>
      <c r="CT44" s="9"/>
      <c r="CU44" s="13"/>
      <c r="CV44" s="9"/>
      <c r="CW44" s="13"/>
      <c r="CX44" s="14"/>
      <c r="CY44" s="13"/>
      <c r="CZ44" s="9"/>
      <c r="DA44" s="13"/>
      <c r="DB44" s="9"/>
      <c r="DC44" s="9"/>
      <c r="DD44" s="9"/>
      <c r="DE44" s="9"/>
      <c r="DF44" s="9"/>
      <c r="DG44" s="13"/>
      <c r="DH44" s="9"/>
      <c r="DI44" s="13"/>
      <c r="DJ44" s="9"/>
      <c r="DK44" s="9"/>
      <c r="DL44" s="9"/>
      <c r="DM44" s="9"/>
      <c r="DN44" s="9"/>
      <c r="DO44" s="13"/>
      <c r="DP44" s="9"/>
      <c r="DQ44" s="13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15"/>
      <c r="ER44" s="15"/>
      <c r="ES44" s="9"/>
      <c r="ET44" s="9"/>
      <c r="EU44" s="9"/>
      <c r="EV44" s="9"/>
    </row>
    <row r="45" spans="1:152" s="4" customFormat="1" x14ac:dyDescent="0.3">
      <c r="A45" s="91" t="s">
        <v>55</v>
      </c>
      <c r="B45" s="91"/>
      <c r="C45" s="91"/>
      <c r="D45" s="91"/>
      <c r="E45" s="91"/>
      <c r="F45" s="91"/>
      <c r="G45" s="91"/>
      <c r="H45" s="91"/>
      <c r="I45" s="92"/>
      <c r="J45" s="92"/>
      <c r="K45" s="93">
        <f>I44*K43</f>
        <v>0</v>
      </c>
      <c r="L45" s="93"/>
      <c r="M45" s="16"/>
      <c r="N45" s="16"/>
      <c r="O45" s="16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8"/>
      <c r="AE45" s="17"/>
      <c r="AF45" s="17"/>
      <c r="AG45" s="17"/>
      <c r="AH45" s="17"/>
      <c r="AI45" s="17"/>
      <c r="AJ45" s="17"/>
      <c r="AK45" s="17"/>
      <c r="AL45" s="17"/>
      <c r="AM45" s="17"/>
      <c r="AN45" s="19"/>
      <c r="AO45" s="17"/>
      <c r="AP45" s="17"/>
      <c r="AQ45" s="93">
        <f>ROUND(I44*AQ43,2)</f>
        <v>0</v>
      </c>
      <c r="AR45" s="93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93">
        <f>AQ45</f>
        <v>0</v>
      </c>
      <c r="BV45" s="93"/>
      <c r="BW45" s="93"/>
      <c r="BZ45" s="5"/>
      <c r="CC45" s="8"/>
      <c r="CD45" s="9"/>
      <c r="CE45" s="9"/>
      <c r="CF45" s="9"/>
      <c r="CG45" s="8"/>
      <c r="CH45" s="10"/>
      <c r="CI45" s="11"/>
      <c r="CJ45" s="5"/>
      <c r="CK45" s="12"/>
      <c r="CL45" s="9"/>
      <c r="CM45" s="9"/>
      <c r="CN45" s="9"/>
      <c r="CO45" s="9"/>
      <c r="CP45" s="9"/>
      <c r="CQ45" s="13"/>
      <c r="CR45" s="9"/>
      <c r="CS45" s="13"/>
      <c r="CT45" s="9"/>
      <c r="CU45" s="13"/>
      <c r="CV45" s="9"/>
      <c r="CW45" s="13"/>
      <c r="CX45" s="14"/>
      <c r="CY45" s="13"/>
      <c r="CZ45" s="9"/>
      <c r="DA45" s="13"/>
      <c r="DB45" s="9"/>
      <c r="DC45" s="9"/>
      <c r="DD45" s="9"/>
      <c r="DE45" s="9"/>
      <c r="DF45" s="9"/>
      <c r="DG45" s="13"/>
      <c r="DH45" s="9"/>
      <c r="DI45" s="13"/>
      <c r="DJ45" s="9"/>
      <c r="DK45" s="9"/>
      <c r="DL45" s="9"/>
      <c r="DM45" s="9"/>
      <c r="DN45" s="9"/>
      <c r="DO45" s="13"/>
      <c r="DP45" s="9"/>
      <c r="DQ45" s="13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15"/>
      <c r="ER45" s="15"/>
      <c r="ES45" s="9"/>
      <c r="ET45" s="9"/>
      <c r="EU45" s="9"/>
      <c r="EV45" s="9"/>
    </row>
    <row r="46" spans="1:152" s="4" customFormat="1" x14ac:dyDescent="0.3">
      <c r="A46" s="48"/>
      <c r="B46" s="49"/>
      <c r="E46" s="50"/>
      <c r="F46" s="51"/>
      <c r="G46" s="52"/>
      <c r="H46" s="53"/>
      <c r="I46" s="53"/>
      <c r="J46" s="53"/>
      <c r="K46" s="54"/>
      <c r="L46" s="55"/>
      <c r="M46" s="56"/>
      <c r="N46" s="56"/>
      <c r="O46" s="56"/>
      <c r="AD46" s="5"/>
      <c r="AN46" s="57"/>
      <c r="BU46" s="49"/>
      <c r="BV46" s="49"/>
      <c r="BW46" s="32"/>
      <c r="BZ46" s="5"/>
      <c r="CC46" s="8"/>
      <c r="CD46" s="9"/>
      <c r="CE46" s="9"/>
      <c r="CF46" s="9"/>
      <c r="CG46" s="8"/>
      <c r="CH46" s="10"/>
      <c r="CI46" s="11"/>
      <c r="CJ46" s="5"/>
      <c r="CK46" s="12"/>
      <c r="CL46" s="9"/>
      <c r="CM46" s="9"/>
      <c r="CN46" s="9"/>
      <c r="CO46" s="9"/>
      <c r="CP46" s="9"/>
      <c r="CQ46" s="13"/>
      <c r="CR46" s="9"/>
      <c r="CS46" s="13"/>
      <c r="CT46" s="9"/>
      <c r="CU46" s="13"/>
      <c r="CV46" s="9"/>
      <c r="CW46" s="13"/>
      <c r="CX46" s="14"/>
      <c r="CY46" s="13"/>
      <c r="CZ46" s="9"/>
      <c r="DA46" s="13"/>
      <c r="DB46" s="9"/>
      <c r="DC46" s="9"/>
      <c r="DD46" s="9"/>
      <c r="DE46" s="9"/>
      <c r="DF46" s="9"/>
      <c r="DG46" s="13"/>
      <c r="DH46" s="9"/>
      <c r="DI46" s="13"/>
      <c r="DJ46" s="9"/>
      <c r="DK46" s="9"/>
      <c r="DL46" s="9"/>
      <c r="DM46" s="9"/>
      <c r="DN46" s="9"/>
      <c r="DO46" s="13"/>
      <c r="DP46" s="9"/>
      <c r="DQ46" s="13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15"/>
      <c r="ER46" s="15"/>
      <c r="ES46" s="9"/>
      <c r="ET46" s="9"/>
      <c r="EU46" s="9"/>
      <c r="EV46" s="9"/>
    </row>
    <row r="47" spans="1:152" x14ac:dyDescent="0.3">
      <c r="A47" s="58"/>
      <c r="B47" s="59"/>
      <c r="C47" s="59"/>
      <c r="D47" s="59"/>
      <c r="E47" s="60"/>
      <c r="F47" s="60"/>
      <c r="G47" s="60"/>
      <c r="H47" s="59"/>
      <c r="I47" s="59"/>
      <c r="J47" s="59"/>
      <c r="K47" s="61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62"/>
      <c r="CD47" s="20"/>
      <c r="CK47" s="21"/>
      <c r="CL47" s="2"/>
      <c r="CM47" s="2"/>
      <c r="CN47" s="2"/>
      <c r="CO47" s="2"/>
      <c r="CP47" s="2"/>
      <c r="CQ47" s="21"/>
      <c r="CR47" s="2"/>
      <c r="CS47" s="21"/>
      <c r="CT47" s="2"/>
      <c r="CU47" s="21"/>
      <c r="CV47" s="2"/>
      <c r="CW47" s="21"/>
      <c r="CX47" s="2"/>
      <c r="CY47" s="21"/>
      <c r="CZ47" s="2"/>
      <c r="DA47" s="21"/>
      <c r="DB47" s="2"/>
      <c r="DC47" s="2"/>
      <c r="DD47" s="2"/>
      <c r="DE47" s="2"/>
      <c r="DF47" s="2"/>
      <c r="DG47" s="21"/>
      <c r="DH47" s="2"/>
      <c r="DI47" s="21"/>
      <c r="DJ47" s="2"/>
      <c r="DK47" s="2"/>
      <c r="DL47" s="2"/>
      <c r="DM47" s="2"/>
      <c r="DN47" s="2"/>
      <c r="DO47" s="21"/>
      <c r="DP47" s="2"/>
      <c r="DQ47" s="21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</row>
    <row r="48" spans="1:152" ht="43.5" customHeight="1" x14ac:dyDescent="0.3">
      <c r="A48" s="94" t="s">
        <v>56</v>
      </c>
      <c r="B48" s="95"/>
      <c r="C48" s="95"/>
      <c r="D48" s="95"/>
      <c r="E48" s="95"/>
      <c r="F48" s="95"/>
      <c r="G48" s="96"/>
      <c r="H48" s="59"/>
      <c r="I48" s="97" t="s">
        <v>57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CD48" s="20"/>
      <c r="CK48" s="21"/>
      <c r="CL48" s="2"/>
      <c r="CM48" s="2"/>
      <c r="CN48" s="2"/>
      <c r="CO48" s="2"/>
      <c r="CP48" s="2"/>
      <c r="CQ48" s="21"/>
      <c r="CR48" s="2"/>
      <c r="CS48" s="21"/>
      <c r="CT48" s="2"/>
      <c r="CU48" s="21"/>
      <c r="CV48" s="2"/>
      <c r="CW48" s="21"/>
      <c r="CX48" s="2"/>
      <c r="CY48" s="21"/>
      <c r="CZ48" s="2"/>
      <c r="DA48" s="21"/>
      <c r="DB48" s="2"/>
      <c r="DC48" s="2"/>
      <c r="DD48" s="2"/>
      <c r="DE48" s="2"/>
      <c r="DF48" s="2"/>
      <c r="DG48" s="21"/>
      <c r="DH48" s="2"/>
      <c r="DI48" s="21"/>
      <c r="DJ48" s="2"/>
      <c r="DK48" s="2"/>
      <c r="DL48" s="2"/>
      <c r="DM48" s="2"/>
      <c r="DN48" s="2"/>
      <c r="DO48" s="21"/>
      <c r="DP48" s="2"/>
      <c r="DQ48" s="21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</row>
    <row r="49" spans="1:152" ht="21.9" customHeight="1" x14ac:dyDescent="0.3">
      <c r="A49" s="79" t="s">
        <v>58</v>
      </c>
      <c r="B49" s="79"/>
      <c r="C49" s="84"/>
      <c r="D49" s="85"/>
      <c r="E49" s="84"/>
      <c r="F49" s="86"/>
      <c r="G49" s="85"/>
      <c r="H49" s="59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CD49" s="20"/>
      <c r="CH49" s="23"/>
      <c r="CK49" s="21"/>
      <c r="CL49" s="2"/>
      <c r="CM49" s="2"/>
      <c r="CN49" s="2"/>
      <c r="CO49" s="2"/>
      <c r="CP49" s="2"/>
      <c r="CQ49" s="21"/>
      <c r="CR49" s="2"/>
      <c r="CS49" s="21"/>
      <c r="CT49" s="2"/>
      <c r="CU49" s="21"/>
      <c r="CV49" s="2"/>
      <c r="CW49" s="21"/>
      <c r="CX49" s="2"/>
      <c r="CY49" s="21"/>
      <c r="CZ49" s="2"/>
      <c r="DA49" s="21"/>
      <c r="DB49" s="2"/>
      <c r="DC49" s="2"/>
      <c r="DD49" s="2"/>
      <c r="DE49" s="2"/>
      <c r="DF49" s="2"/>
      <c r="DG49" s="21"/>
      <c r="DH49" s="2"/>
      <c r="DI49" s="21"/>
      <c r="DJ49" s="2"/>
      <c r="DK49" s="2"/>
      <c r="DL49" s="2"/>
      <c r="DM49" s="2"/>
      <c r="DN49" s="2"/>
      <c r="DO49" s="21"/>
      <c r="DP49" s="2"/>
      <c r="DQ49" s="21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</row>
    <row r="50" spans="1:152" ht="21.9" customHeight="1" x14ac:dyDescent="0.3">
      <c r="A50" s="79" t="s">
        <v>59</v>
      </c>
      <c r="B50" s="79"/>
      <c r="C50" s="89"/>
      <c r="D50" s="90"/>
      <c r="E50" s="84"/>
      <c r="F50" s="86"/>
      <c r="G50" s="85"/>
      <c r="H50" s="59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CD50" s="20"/>
      <c r="CH50" s="23"/>
      <c r="CK50" s="21"/>
      <c r="CL50" s="2"/>
      <c r="CM50" s="2"/>
      <c r="CN50" s="2"/>
      <c r="CO50" s="2"/>
      <c r="CP50" s="2"/>
      <c r="CQ50" s="21"/>
      <c r="CR50" s="2"/>
      <c r="CS50" s="21"/>
      <c r="CT50" s="2"/>
      <c r="CU50" s="21"/>
      <c r="CV50" s="2"/>
      <c r="CW50" s="21"/>
      <c r="CX50" s="2"/>
      <c r="CY50" s="21"/>
      <c r="CZ50" s="2"/>
      <c r="DA50" s="21"/>
      <c r="DB50" s="2"/>
      <c r="DC50" s="2"/>
      <c r="DD50" s="2"/>
      <c r="DE50" s="2"/>
      <c r="DF50" s="2"/>
      <c r="DG50" s="21"/>
      <c r="DH50" s="2"/>
      <c r="DI50" s="21"/>
      <c r="DJ50" s="2"/>
      <c r="DK50" s="2"/>
      <c r="DL50" s="2"/>
      <c r="DM50" s="2"/>
      <c r="DN50" s="2"/>
      <c r="DO50" s="21"/>
      <c r="DP50" s="2"/>
      <c r="DQ50" s="21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</row>
    <row r="51" spans="1:152" ht="21.9" customHeight="1" x14ac:dyDescent="0.3">
      <c r="A51" s="79" t="s">
        <v>60</v>
      </c>
      <c r="B51" s="79"/>
      <c r="C51" s="84"/>
      <c r="D51" s="85"/>
      <c r="E51" s="84"/>
      <c r="F51" s="86"/>
      <c r="G51" s="85"/>
      <c r="H51" s="59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CD51" s="20"/>
      <c r="CH51" s="23"/>
      <c r="CK51" s="21"/>
      <c r="CL51" s="2"/>
      <c r="CM51" s="2"/>
      <c r="CN51" s="2"/>
      <c r="CO51" s="2"/>
      <c r="CP51" s="2"/>
      <c r="CQ51" s="21"/>
      <c r="CR51" s="2"/>
      <c r="CS51" s="21"/>
      <c r="CT51" s="2"/>
      <c r="CU51" s="21"/>
      <c r="CV51" s="2"/>
      <c r="CW51" s="21"/>
      <c r="CX51" s="2"/>
      <c r="CY51" s="21"/>
      <c r="CZ51" s="2"/>
      <c r="DA51" s="21"/>
      <c r="DB51" s="2"/>
      <c r="DC51" s="2"/>
      <c r="DD51" s="2"/>
      <c r="DE51" s="2"/>
      <c r="DF51" s="2"/>
      <c r="DG51" s="21"/>
      <c r="DH51" s="2"/>
      <c r="DI51" s="21"/>
      <c r="DJ51" s="2"/>
      <c r="DK51" s="2"/>
      <c r="DL51" s="2"/>
      <c r="DM51" s="2"/>
      <c r="DN51" s="2"/>
      <c r="DO51" s="21"/>
      <c r="DP51" s="2"/>
      <c r="DQ51" s="21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</row>
    <row r="52" spans="1:152" ht="21.9" customHeight="1" x14ac:dyDescent="0.3">
      <c r="A52" s="79" t="s">
        <v>61</v>
      </c>
      <c r="B52" s="79"/>
      <c r="C52" s="84"/>
      <c r="D52" s="85"/>
      <c r="E52" s="84"/>
      <c r="F52" s="86"/>
      <c r="G52" s="85"/>
      <c r="H52" s="59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CD52" s="20"/>
      <c r="CH52" s="23"/>
      <c r="CK52" s="21"/>
      <c r="CL52" s="2"/>
      <c r="CM52" s="2"/>
      <c r="CN52" s="2"/>
      <c r="CO52" s="2"/>
      <c r="CP52" s="2"/>
      <c r="CQ52" s="21"/>
      <c r="CR52" s="2"/>
      <c r="CS52" s="21"/>
      <c r="CT52" s="2"/>
      <c r="CU52" s="21"/>
      <c r="CV52" s="2"/>
      <c r="CW52" s="21"/>
      <c r="CX52" s="2"/>
      <c r="CY52" s="21"/>
      <c r="CZ52" s="2"/>
      <c r="DA52" s="21"/>
      <c r="DB52" s="2"/>
      <c r="DC52" s="2"/>
      <c r="DD52" s="2"/>
      <c r="DE52" s="2"/>
      <c r="DF52" s="2"/>
      <c r="DG52" s="21"/>
      <c r="DH52" s="2"/>
      <c r="DI52" s="21"/>
      <c r="DJ52" s="2"/>
      <c r="DK52" s="2"/>
      <c r="DL52" s="2"/>
      <c r="DM52" s="2"/>
      <c r="DN52" s="2"/>
      <c r="DO52" s="21"/>
      <c r="DP52" s="2"/>
      <c r="DQ52" s="21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</row>
    <row r="53" spans="1:152" ht="21.9" customHeight="1" x14ac:dyDescent="0.3">
      <c r="A53" s="87" t="s">
        <v>42</v>
      </c>
      <c r="B53" s="88"/>
      <c r="C53" s="84"/>
      <c r="D53" s="85"/>
      <c r="E53" s="84"/>
      <c r="F53" s="86"/>
      <c r="G53" s="85"/>
      <c r="H53" s="24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CD53" s="20"/>
      <c r="CH53" s="23"/>
      <c r="CK53" s="21"/>
      <c r="CL53" s="2"/>
      <c r="CM53" s="2"/>
      <c r="CN53" s="2"/>
      <c r="CO53" s="2"/>
      <c r="CP53" s="2"/>
      <c r="CQ53" s="21"/>
      <c r="CR53" s="2"/>
      <c r="CS53" s="21"/>
      <c r="CT53" s="2"/>
      <c r="CU53" s="21"/>
      <c r="CV53" s="2"/>
      <c r="CW53" s="21"/>
      <c r="CX53" s="2"/>
      <c r="CY53" s="21"/>
      <c r="CZ53" s="2"/>
      <c r="DA53" s="21"/>
      <c r="DB53" s="2"/>
      <c r="DC53" s="2"/>
      <c r="DD53" s="2"/>
      <c r="DE53" s="2"/>
      <c r="DF53" s="2"/>
      <c r="DG53" s="21"/>
      <c r="DH53" s="2"/>
      <c r="DI53" s="21"/>
      <c r="DJ53" s="2"/>
      <c r="DK53" s="2"/>
      <c r="DL53" s="2"/>
      <c r="DM53" s="2"/>
      <c r="DN53" s="2"/>
      <c r="DO53" s="21"/>
      <c r="DP53" s="2"/>
      <c r="DQ53" s="21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58"/>
      <c r="B54" s="59"/>
      <c r="C54" s="59"/>
      <c r="D54" s="59"/>
      <c r="E54" s="60"/>
      <c r="F54" s="60"/>
      <c r="G54" s="60"/>
      <c r="H54" s="59"/>
      <c r="I54" s="59"/>
      <c r="J54" s="59"/>
      <c r="K54" s="61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62"/>
      <c r="CD54" s="20"/>
      <c r="CK54" s="21"/>
      <c r="CL54" s="2"/>
      <c r="CM54" s="2"/>
      <c r="CN54" s="2"/>
      <c r="CO54" s="2"/>
      <c r="CP54" s="2"/>
      <c r="CQ54" s="21"/>
      <c r="CR54" s="2"/>
      <c r="CS54" s="21"/>
      <c r="CT54" s="2"/>
      <c r="CU54" s="21"/>
      <c r="CV54" s="2"/>
      <c r="CW54" s="21"/>
      <c r="CX54" s="2"/>
      <c r="CY54" s="21"/>
      <c r="CZ54" s="2"/>
      <c r="DA54" s="21"/>
      <c r="DB54" s="2"/>
      <c r="DC54" s="2"/>
      <c r="DD54" s="2"/>
      <c r="DE54" s="2"/>
      <c r="DF54" s="2"/>
      <c r="DG54" s="21"/>
      <c r="DH54" s="2"/>
      <c r="DI54" s="21"/>
      <c r="DJ54" s="2"/>
      <c r="DK54" s="2"/>
      <c r="DL54" s="2"/>
      <c r="DM54" s="2"/>
      <c r="DN54" s="2"/>
      <c r="DO54" s="21"/>
      <c r="DP54" s="2"/>
      <c r="DQ54" s="21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</row>
    <row r="55" spans="1:152" ht="30" customHeight="1" x14ac:dyDescent="0.3">
      <c r="A55" s="79" t="s">
        <v>60</v>
      </c>
      <c r="B55" s="79"/>
      <c r="C55" s="80">
        <f>BU45</f>
        <v>0</v>
      </c>
      <c r="D55" s="80"/>
      <c r="E55" s="81"/>
      <c r="F55" s="81"/>
      <c r="G55" s="81"/>
      <c r="H55" s="82" t="s">
        <v>62</v>
      </c>
      <c r="I55" s="82"/>
      <c r="J55" s="82"/>
      <c r="K55" s="82"/>
      <c r="L55" s="83" t="s">
        <v>63</v>
      </c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CK55" s="21"/>
      <c r="CL55" s="2"/>
      <c r="CM55" s="2"/>
      <c r="CN55" s="2"/>
      <c r="CO55" s="2"/>
      <c r="CP55" s="2"/>
      <c r="CQ55" s="21"/>
      <c r="CR55" s="2"/>
      <c r="CS55" s="21"/>
      <c r="CT55" s="2"/>
      <c r="CU55" s="21"/>
      <c r="CV55" s="2"/>
      <c r="CW55" s="21"/>
      <c r="CX55" s="2"/>
      <c r="CY55" s="21"/>
      <c r="CZ55" s="2"/>
      <c r="DA55" s="21"/>
      <c r="DB55" s="2"/>
      <c r="DC55" s="2"/>
      <c r="DD55" s="2"/>
      <c r="DE55" s="2"/>
      <c r="DF55" s="2"/>
      <c r="DG55" s="21"/>
      <c r="DH55" s="2"/>
      <c r="DI55" s="21"/>
      <c r="DJ55" s="2"/>
      <c r="DK55" s="2"/>
      <c r="DL55" s="2"/>
      <c r="DM55" s="2"/>
      <c r="DN55" s="2"/>
      <c r="DO55" s="21"/>
      <c r="DP55" s="2"/>
      <c r="DQ55" s="21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</row>
    <row r="56" spans="1:152" ht="30" customHeight="1" x14ac:dyDescent="0.3">
      <c r="A56" s="79" t="s">
        <v>64</v>
      </c>
      <c r="B56" s="79"/>
      <c r="C56" s="80">
        <f>C55</f>
        <v>0</v>
      </c>
      <c r="D56" s="80"/>
      <c r="E56" s="81"/>
      <c r="F56" s="81"/>
      <c r="G56" s="81"/>
      <c r="H56" s="82"/>
      <c r="I56" s="82"/>
      <c r="J56" s="82"/>
      <c r="K56" s="82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CK56" s="21"/>
      <c r="CL56" s="2"/>
      <c r="CM56" s="2"/>
      <c r="CN56" s="2"/>
      <c r="CO56" s="2"/>
      <c r="CP56" s="22"/>
      <c r="CQ56" s="21"/>
      <c r="CR56" s="2"/>
      <c r="CS56" s="21"/>
      <c r="CT56" s="2"/>
      <c r="CU56" s="21"/>
      <c r="CV56" s="2"/>
      <c r="CW56" s="21"/>
      <c r="CX56" s="2"/>
      <c r="CY56" s="21"/>
      <c r="CZ56" s="2"/>
      <c r="DA56" s="21"/>
      <c r="DB56" s="2"/>
      <c r="DC56" s="2"/>
      <c r="DD56" s="2"/>
      <c r="DE56" s="2"/>
      <c r="DF56" s="2"/>
      <c r="DG56" s="21"/>
      <c r="DH56" s="2"/>
      <c r="DI56" s="21"/>
      <c r="DJ56" s="2"/>
      <c r="DK56" s="2"/>
      <c r="DL56" s="2"/>
      <c r="DM56" s="2"/>
      <c r="DN56" s="2"/>
      <c r="DO56" s="21"/>
      <c r="DP56" s="2"/>
      <c r="DQ56" s="21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</row>
    <row r="57" spans="1:152" ht="65.25" customHeight="1" x14ac:dyDescent="0.3">
      <c r="A57" s="26"/>
      <c r="B57" s="63"/>
      <c r="C57" s="64"/>
      <c r="D57" s="63"/>
      <c r="E57" s="63"/>
      <c r="F57" s="63"/>
      <c r="G57" s="63"/>
      <c r="H57" s="63"/>
      <c r="I57" s="63"/>
      <c r="J57" s="63"/>
      <c r="K57" s="65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27"/>
      <c r="CJ57" s="28" t="e">
        <f>SUM(#REF!)</f>
        <v>#REF!</v>
      </c>
      <c r="CK57" s="21"/>
      <c r="CL57" s="28" t="e">
        <f>SUM(#REF!)</f>
        <v>#REF!</v>
      </c>
      <c r="CM57" s="2"/>
      <c r="CN57" s="28" t="e">
        <f>SUM(#REF!)</f>
        <v>#REF!</v>
      </c>
      <c r="CO57" s="2"/>
      <c r="CP57" s="28" t="e">
        <f>SUM(#REF!)</f>
        <v>#REF!</v>
      </c>
      <c r="CQ57" s="21"/>
      <c r="CR57" s="28" t="e">
        <f>SUM(#REF!)</f>
        <v>#REF!</v>
      </c>
      <c r="CS57" s="21"/>
      <c r="CT57" s="28" t="e">
        <f>SUM(#REF!)</f>
        <v>#REF!</v>
      </c>
      <c r="CU57" s="21"/>
      <c r="CV57" s="28" t="e">
        <f>SUM(#REF!)</f>
        <v>#REF!</v>
      </c>
      <c r="CW57" s="21"/>
      <c r="CX57" s="28" t="e">
        <f>SUM(#REF!)</f>
        <v>#REF!</v>
      </c>
      <c r="CY57" s="21"/>
      <c r="CZ57" s="28" t="e">
        <f>SUM(#REF!)</f>
        <v>#REF!</v>
      </c>
      <c r="DA57" s="21"/>
      <c r="DB57" s="28" t="e">
        <f>SUM(#REF!)</f>
        <v>#REF!</v>
      </c>
      <c r="DC57" s="2"/>
      <c r="DD57" s="28" t="e">
        <f>SUM(#REF!)</f>
        <v>#REF!</v>
      </c>
      <c r="DE57" s="2"/>
      <c r="DF57" s="28" t="e">
        <f>SUM(#REF!)</f>
        <v>#REF!</v>
      </c>
      <c r="DG57" s="21"/>
      <c r="DH57" s="28" t="e">
        <f>SUM(#REF!)</f>
        <v>#REF!</v>
      </c>
      <c r="DI57" s="21"/>
      <c r="DJ57" s="28" t="e">
        <f>SUM(#REF!)</f>
        <v>#REF!</v>
      </c>
      <c r="DK57" s="2"/>
      <c r="DL57" s="28" t="e">
        <f>SUM(#REF!)</f>
        <v>#REF!</v>
      </c>
      <c r="DM57" s="2"/>
      <c r="DN57" s="28" t="e">
        <f>SUM(#REF!)</f>
        <v>#REF!</v>
      </c>
      <c r="DO57" s="21"/>
      <c r="DP57" s="28" t="e">
        <f>SUM(#REF!)</f>
        <v>#REF!</v>
      </c>
      <c r="DQ57" s="21"/>
      <c r="DR57" s="28" t="e">
        <f>SUM(#REF!)</f>
        <v>#REF!</v>
      </c>
      <c r="DS57" s="2"/>
      <c r="DT57" s="28" t="e">
        <f>SUM(#REF!)</f>
        <v>#REF!</v>
      </c>
      <c r="DU57" s="2"/>
      <c r="DV57" s="28" t="e">
        <f>SUM(#REF!)</f>
        <v>#REF!</v>
      </c>
      <c r="DW57" s="2"/>
      <c r="DX57" s="28" t="e">
        <f>SUM(#REF!)</f>
        <v>#REF!</v>
      </c>
      <c r="DY57" s="2"/>
      <c r="DZ57" s="28" t="e">
        <f>SUM(#REF!)</f>
        <v>#REF!</v>
      </c>
      <c r="EA57" s="28"/>
      <c r="EB57" s="28"/>
      <c r="EC57" s="28"/>
      <c r="ED57" s="28"/>
      <c r="EE57" s="28"/>
      <c r="EF57" s="28"/>
      <c r="EG57" s="28"/>
      <c r="EH57" s="28"/>
      <c r="EI57" s="2"/>
      <c r="EJ57" s="28" t="e">
        <f>SUM(#REF!)</f>
        <v>#REF!</v>
      </c>
      <c r="EK57" s="2"/>
      <c r="EL57" s="28" t="e">
        <f>SUM(#REF!)</f>
        <v>#REF!</v>
      </c>
      <c r="EM57" s="2"/>
      <c r="EN57" s="2"/>
      <c r="EO57" s="2"/>
      <c r="EP57" s="2"/>
      <c r="EQ57" s="29" t="e">
        <f>SUM(CI57:EP57)</f>
        <v>#REF!</v>
      </c>
      <c r="ER57" s="29"/>
      <c r="ES57" s="2"/>
      <c r="ET57" s="2"/>
      <c r="EU57" s="2"/>
      <c r="EV57" s="2"/>
    </row>
    <row r="58" spans="1:152" x14ac:dyDescent="0.3">
      <c r="A58" s="30"/>
      <c r="BW58" s="32"/>
      <c r="CJ58" s="28" t="e">
        <f>SUM(#REF!)</f>
        <v>#REF!</v>
      </c>
      <c r="CL58" s="28" t="e">
        <f>SUM(#REF!)</f>
        <v>#REF!</v>
      </c>
      <c r="CN58" s="28" t="e">
        <f>SUM(#REF!)</f>
        <v>#REF!</v>
      </c>
      <c r="CP58" s="28" t="e">
        <f>SUM(#REF!)</f>
        <v>#REF!</v>
      </c>
      <c r="CR58" s="28" t="e">
        <f>SUM(#REF!)</f>
        <v>#REF!</v>
      </c>
      <c r="CT58" s="28" t="e">
        <f>SUM(#REF!)</f>
        <v>#REF!</v>
      </c>
      <c r="CV58" s="28" t="e">
        <f>SUM(#REF!)</f>
        <v>#REF!</v>
      </c>
      <c r="CX58" s="28" t="e">
        <f>SUM(#REF!)</f>
        <v>#REF!</v>
      </c>
      <c r="CZ58" s="28" t="e">
        <f>SUM(#REF!)</f>
        <v>#REF!</v>
      </c>
      <c r="DB58" s="28" t="e">
        <f>SUM(#REF!)</f>
        <v>#REF!</v>
      </c>
      <c r="DD58" s="28" t="e">
        <f>SUM(#REF!)</f>
        <v>#REF!</v>
      </c>
      <c r="DF58" s="28" t="e">
        <f>SUM(#REF!)</f>
        <v>#REF!</v>
      </c>
      <c r="DH58" s="28" t="e">
        <f>SUM(#REF!)</f>
        <v>#REF!</v>
      </c>
      <c r="DJ58" s="28" t="e">
        <f>SUM(#REF!)</f>
        <v>#REF!</v>
      </c>
      <c r="DL58" s="28" t="e">
        <f>SUM(#REF!)</f>
        <v>#REF!</v>
      </c>
      <c r="DN58" s="28" t="e">
        <f>SUM(#REF!)</f>
        <v>#REF!</v>
      </c>
      <c r="DP58" s="28" t="e">
        <f>SUM(#REF!)</f>
        <v>#REF!</v>
      </c>
      <c r="DR58" s="28" t="e">
        <f>SUM(#REF!)</f>
        <v>#REF!</v>
      </c>
      <c r="DT58" s="28" t="e">
        <f>SUM(#REF!)</f>
        <v>#REF!</v>
      </c>
      <c r="DV58" s="28" t="e">
        <f>SUM(#REF!)</f>
        <v>#REF!</v>
      </c>
      <c r="DX58" s="28" t="e">
        <f>SUM(#REF!)</f>
        <v>#REF!</v>
      </c>
      <c r="DZ58" s="28" t="e">
        <f>SUM(#REF!)</f>
        <v>#REF!</v>
      </c>
      <c r="EA58" s="28"/>
      <c r="EB58" s="28"/>
      <c r="EC58" s="28"/>
      <c r="ED58" s="28"/>
      <c r="EE58" s="28"/>
      <c r="EF58" s="28"/>
      <c r="EG58" s="28"/>
      <c r="EH58" s="28"/>
      <c r="EQ58" s="29" t="e">
        <f>SUM(CI58:EP58)</f>
        <v>#REF!</v>
      </c>
      <c r="ER58" s="29"/>
    </row>
    <row r="59" spans="1:152" ht="32.25" customHeight="1" x14ac:dyDescent="0.3">
      <c r="A59" s="30"/>
      <c r="C59" s="76"/>
      <c r="D59" s="76"/>
      <c r="E59" s="76"/>
      <c r="F59" s="76"/>
      <c r="H59" s="77"/>
      <c r="I59" s="77"/>
      <c r="J59" s="77"/>
      <c r="K59" s="77"/>
      <c r="L59" s="33"/>
      <c r="M59" s="1"/>
      <c r="N59" s="1"/>
      <c r="O59" s="25"/>
      <c r="BW59" s="32"/>
      <c r="CJ59" s="28" t="e">
        <f>SUM(#REF!)</f>
        <v>#REF!</v>
      </c>
      <c r="CL59" s="28" t="e">
        <f>SUM(#REF!)</f>
        <v>#REF!</v>
      </c>
      <c r="CN59" s="28" t="e">
        <f>SUM(#REF!)</f>
        <v>#REF!</v>
      </c>
      <c r="CP59" s="28" t="e">
        <f>SUM(#REF!)</f>
        <v>#REF!</v>
      </c>
      <c r="CR59" s="28" t="e">
        <f>SUM(#REF!)</f>
        <v>#REF!</v>
      </c>
      <c r="CT59" s="28" t="e">
        <f>SUM(#REF!)</f>
        <v>#REF!</v>
      </c>
      <c r="CV59" s="28" t="e">
        <f>SUM(#REF!)</f>
        <v>#REF!</v>
      </c>
      <c r="CX59" s="28" t="e">
        <f>SUM(#REF!)</f>
        <v>#REF!</v>
      </c>
      <c r="CZ59" s="28" t="e">
        <f>SUM(#REF!)</f>
        <v>#REF!</v>
      </c>
      <c r="DB59" s="28" t="e">
        <f>SUM(#REF!)</f>
        <v>#REF!</v>
      </c>
      <c r="DD59" s="28" t="e">
        <f>SUM(#REF!)</f>
        <v>#REF!</v>
      </c>
      <c r="DF59" s="28" t="e">
        <f>SUM(#REF!)</f>
        <v>#REF!</v>
      </c>
      <c r="DH59" s="28" t="e">
        <f>SUM(#REF!)</f>
        <v>#REF!</v>
      </c>
      <c r="DJ59" s="28" t="e">
        <f>SUM(#REF!)</f>
        <v>#REF!</v>
      </c>
      <c r="DL59" s="28" t="e">
        <f>SUM(#REF!)</f>
        <v>#REF!</v>
      </c>
      <c r="DN59" s="28" t="e">
        <f>SUM(#REF!)</f>
        <v>#REF!</v>
      </c>
      <c r="DP59" s="28" t="e">
        <f>SUM(#REF!)</f>
        <v>#REF!</v>
      </c>
      <c r="DR59" s="28" t="e">
        <f>SUM(#REF!)</f>
        <v>#REF!</v>
      </c>
      <c r="DT59" s="28" t="e">
        <f>SUM(#REF!)</f>
        <v>#REF!</v>
      </c>
      <c r="DV59" s="28" t="e">
        <f>SUM(#REF!)</f>
        <v>#REF!</v>
      </c>
      <c r="DX59" s="28" t="e">
        <f>SUM(#REF!)</f>
        <v>#REF!</v>
      </c>
      <c r="DZ59" s="28" t="e">
        <f>SUM(#REF!)</f>
        <v>#REF!</v>
      </c>
      <c r="EA59" s="28"/>
      <c r="EB59" s="28"/>
      <c r="EC59" s="28"/>
      <c r="ED59" s="28"/>
      <c r="EE59" s="28"/>
      <c r="EF59" s="28"/>
      <c r="EG59" s="28"/>
      <c r="EH59" s="28"/>
      <c r="EQ59" s="29" t="e">
        <f>SUM(CI59:EP59)</f>
        <v>#REF!</v>
      </c>
      <c r="ER59" s="29"/>
    </row>
    <row r="60" spans="1:152" ht="17.25" customHeight="1" x14ac:dyDescent="0.3">
      <c r="A60" s="30"/>
      <c r="C60" s="31"/>
      <c r="D60" s="31"/>
      <c r="E60" s="31"/>
      <c r="F60" s="31"/>
      <c r="H60" s="31"/>
      <c r="I60" s="31"/>
      <c r="J60" s="31"/>
      <c r="K60" s="66"/>
      <c r="L60" s="31"/>
      <c r="M60" s="1"/>
      <c r="N60" s="1"/>
      <c r="O60" s="25"/>
      <c r="BW60" s="32"/>
      <c r="CJ60" s="28" t="e">
        <f>SUM(#REF!)</f>
        <v>#REF!</v>
      </c>
      <c r="CL60" s="28" t="e">
        <f>SUM(#REF!)</f>
        <v>#REF!</v>
      </c>
      <c r="CN60" s="28" t="e">
        <f>SUM(#REF!)</f>
        <v>#REF!</v>
      </c>
      <c r="CP60" s="28" t="e">
        <f>SUM(#REF!)</f>
        <v>#REF!</v>
      </c>
      <c r="CR60" s="28" t="e">
        <f>SUM(#REF!)</f>
        <v>#REF!</v>
      </c>
      <c r="CT60" s="28" t="e">
        <f>SUM(#REF!)</f>
        <v>#REF!</v>
      </c>
      <c r="CV60" s="28" t="e">
        <f>SUM(#REF!)</f>
        <v>#REF!</v>
      </c>
      <c r="CX60" s="28" t="e">
        <f>SUM(#REF!)</f>
        <v>#REF!</v>
      </c>
      <c r="CZ60" s="28" t="e">
        <f>SUM(#REF!)</f>
        <v>#REF!</v>
      </c>
      <c r="DB60" s="28" t="e">
        <f>SUM(#REF!)</f>
        <v>#REF!</v>
      </c>
      <c r="DD60" s="28" t="e">
        <f>SUM(#REF!)</f>
        <v>#REF!</v>
      </c>
      <c r="DF60" s="28" t="e">
        <f>SUM(#REF!)</f>
        <v>#REF!</v>
      </c>
      <c r="DH60" s="28" t="e">
        <f>SUM(#REF!)</f>
        <v>#REF!</v>
      </c>
      <c r="DJ60" s="28" t="e">
        <f>SUM(#REF!)</f>
        <v>#REF!</v>
      </c>
      <c r="DL60" s="28" t="e">
        <f>SUM(#REF!)</f>
        <v>#REF!</v>
      </c>
      <c r="DP60" s="28" t="e">
        <f>SUM(#REF!)</f>
        <v>#REF!</v>
      </c>
      <c r="DR60" s="28" t="e">
        <f>SUM(#REF!)</f>
        <v>#REF!</v>
      </c>
      <c r="EQ60" s="29" t="e">
        <f>SUM(CI60:EP60)</f>
        <v>#REF!</v>
      </c>
      <c r="ER60" s="29"/>
    </row>
    <row r="61" spans="1:152" x14ac:dyDescent="0.3">
      <c r="A61" s="30"/>
      <c r="C61" s="78" t="s">
        <v>65</v>
      </c>
      <c r="D61" s="78"/>
      <c r="E61" s="78"/>
      <c r="F61" s="78"/>
      <c r="H61" s="78" t="s">
        <v>65</v>
      </c>
      <c r="I61" s="78"/>
      <c r="J61" s="78"/>
      <c r="K61" s="78"/>
      <c r="L61" s="78"/>
      <c r="M61" s="1"/>
      <c r="N61" s="1"/>
      <c r="BW61" s="32"/>
      <c r="CJ61" s="28" t="e">
        <f>SUM(#REF!)</f>
        <v>#REF!</v>
      </c>
      <c r="CL61" s="28" t="e">
        <f>SUM(#REF!)</f>
        <v>#REF!</v>
      </c>
      <c r="CN61" s="28" t="e">
        <f>SUM(#REF!)</f>
        <v>#REF!</v>
      </c>
      <c r="CP61" s="28" t="e">
        <f>SUM(#REF!)</f>
        <v>#REF!</v>
      </c>
      <c r="CR61" s="28" t="e">
        <f>SUM(#REF!)</f>
        <v>#REF!</v>
      </c>
      <c r="CT61" s="28" t="e">
        <f>SUM(#REF!)</f>
        <v>#REF!</v>
      </c>
      <c r="CV61" s="28" t="e">
        <f>SUM(#REF!)</f>
        <v>#REF!</v>
      </c>
      <c r="CX61" s="28" t="e">
        <f>SUM(#REF!)</f>
        <v>#REF!</v>
      </c>
      <c r="CZ61" s="28" t="e">
        <f>SUM(#REF!)</f>
        <v>#REF!</v>
      </c>
      <c r="DB61" s="28" t="e">
        <f>SUM(#REF!)</f>
        <v>#REF!</v>
      </c>
      <c r="DD61" s="28" t="e">
        <f>SUM(#REF!)</f>
        <v>#REF!</v>
      </c>
      <c r="DF61" s="28" t="e">
        <f>SUM(#REF!)</f>
        <v>#REF!</v>
      </c>
      <c r="DH61" s="28" t="e">
        <f>SUM(#REF!)</f>
        <v>#REF!</v>
      </c>
      <c r="DJ61" s="28" t="e">
        <f>SUM(#REF!)</f>
        <v>#REF!</v>
      </c>
      <c r="DL61" s="28" t="e">
        <f>SUM(#REF!)</f>
        <v>#REF!</v>
      </c>
      <c r="DN61" s="28" t="e">
        <f>SUM(#REF!)</f>
        <v>#REF!</v>
      </c>
      <c r="DP61" s="28" t="e">
        <f>SUM(#REF!)</f>
        <v>#REF!</v>
      </c>
      <c r="DR61" s="28" t="e">
        <f>SUM(#REF!)</f>
        <v>#REF!</v>
      </c>
      <c r="DT61" s="28" t="e">
        <f>SUM(#REF!)</f>
        <v>#REF!</v>
      </c>
      <c r="DV61" s="28" t="e">
        <f>SUM(#REF!)</f>
        <v>#REF!</v>
      </c>
      <c r="DX61" s="28" t="e">
        <f>SUM(#REF!)</f>
        <v>#REF!</v>
      </c>
      <c r="DZ61" s="28" t="e">
        <f>SUM(#REF!)</f>
        <v>#REF!</v>
      </c>
      <c r="EB61" s="28" t="e">
        <f>SUM(#REF!)</f>
        <v>#REF!</v>
      </c>
      <c r="ED61" s="28" t="e">
        <f>SUM(#REF!)</f>
        <v>#REF!</v>
      </c>
      <c r="EE61" s="28"/>
      <c r="EF61" s="28"/>
      <c r="EG61" s="28"/>
      <c r="EH61" s="28"/>
      <c r="EJ61" s="28" t="e">
        <f>SUM(#REF!)</f>
        <v>#REF!</v>
      </c>
      <c r="EL61" s="28" t="e">
        <f>SUM(#REF!)</f>
        <v>#REF!</v>
      </c>
      <c r="EQ61" s="29" t="e">
        <f>SUM(CI61:EP61)</f>
        <v>#REF!</v>
      </c>
      <c r="ER61" s="29"/>
    </row>
    <row r="62" spans="1:152" x14ac:dyDescent="0.3">
      <c r="A62" s="30"/>
      <c r="C62" s="70" t="s">
        <v>66</v>
      </c>
      <c r="D62" s="70"/>
      <c r="E62" s="70"/>
      <c r="F62" s="70"/>
      <c r="H62" s="71" t="s">
        <v>66</v>
      </c>
      <c r="I62" s="71"/>
      <c r="J62" s="71"/>
      <c r="K62" s="71"/>
      <c r="L62" s="71"/>
      <c r="M62" s="1"/>
      <c r="N62" s="1"/>
      <c r="BW62" s="32"/>
    </row>
    <row r="63" spans="1:152" x14ac:dyDescent="0.3">
      <c r="A63" s="30"/>
      <c r="C63" s="70" t="s">
        <v>67</v>
      </c>
      <c r="D63" s="70"/>
      <c r="E63" s="70"/>
      <c r="F63" s="70"/>
      <c r="H63" s="71" t="s">
        <v>67</v>
      </c>
      <c r="I63" s="71"/>
      <c r="J63" s="71"/>
      <c r="K63" s="71"/>
      <c r="L63" s="71"/>
      <c r="M63" s="1"/>
      <c r="N63" s="1"/>
      <c r="R63" s="34"/>
      <c r="BW63" s="32"/>
    </row>
    <row r="64" spans="1:152" x14ac:dyDescent="0.3">
      <c r="A64" s="30"/>
      <c r="C64" s="72" t="s">
        <v>9</v>
      </c>
      <c r="D64" s="72"/>
      <c r="E64" s="72"/>
      <c r="F64" s="72"/>
      <c r="H64" s="72" t="s">
        <v>68</v>
      </c>
      <c r="I64" s="72"/>
      <c r="J64" s="72"/>
      <c r="K64" s="72"/>
      <c r="L64" s="72"/>
      <c r="M64" s="24"/>
      <c r="N64" s="24"/>
      <c r="BW64" s="32"/>
    </row>
    <row r="65" spans="1:153" x14ac:dyDescent="0.3">
      <c r="A65" s="35"/>
      <c r="B65" s="67"/>
      <c r="C65" s="67"/>
      <c r="D65" s="67"/>
      <c r="E65" s="36"/>
      <c r="F65" s="36"/>
      <c r="G65" s="36"/>
      <c r="H65" s="36"/>
      <c r="I65" s="36"/>
      <c r="J65" s="36"/>
      <c r="K65" s="68"/>
      <c r="L65" s="36"/>
      <c r="M65" s="36"/>
      <c r="N65" s="36"/>
      <c r="O65" s="36"/>
      <c r="P65" s="36"/>
      <c r="Q65" s="36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37"/>
      <c r="BX65" s="36"/>
      <c r="BY65" s="36"/>
      <c r="BZ65" s="36"/>
      <c r="CA65" s="36"/>
      <c r="CB65" s="36"/>
      <c r="CC65" s="38"/>
      <c r="CD65" s="38"/>
      <c r="CE65" s="38"/>
      <c r="CF65" s="38"/>
      <c r="CG65" s="38"/>
      <c r="CH65" s="38"/>
      <c r="CI65" s="39"/>
      <c r="CJ65" s="36"/>
      <c r="CK65" s="39"/>
      <c r="CL65" s="36"/>
      <c r="CM65" s="36"/>
      <c r="CN65" s="36"/>
      <c r="CO65" s="36"/>
      <c r="CP65" s="36"/>
      <c r="CQ65" s="39"/>
      <c r="CR65" s="36"/>
      <c r="CS65" s="39"/>
      <c r="CT65" s="36"/>
      <c r="CU65" s="39"/>
      <c r="CV65" s="36"/>
      <c r="CW65" s="39"/>
      <c r="CX65" s="36"/>
      <c r="CY65" s="39"/>
      <c r="CZ65" s="36"/>
      <c r="DA65" s="39"/>
      <c r="DB65" s="36"/>
      <c r="DC65" s="36"/>
      <c r="DD65" s="36"/>
      <c r="DE65" s="36"/>
      <c r="DF65" s="36"/>
      <c r="DG65" s="39"/>
      <c r="DH65" s="36"/>
      <c r="DI65" s="39"/>
      <c r="DJ65" s="36"/>
      <c r="DK65" s="36"/>
      <c r="DL65" s="36"/>
      <c r="DM65" s="36"/>
      <c r="DN65" s="36"/>
      <c r="DO65" s="39"/>
      <c r="DP65" s="36"/>
      <c r="DQ65" s="39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</row>
    <row r="66" spans="1:153" x14ac:dyDescent="0.3">
      <c r="A66" s="73" t="s">
        <v>69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5"/>
      <c r="BX66" s="36"/>
      <c r="BY66" s="36"/>
      <c r="BZ66" s="36"/>
      <c r="CA66" s="36"/>
      <c r="CB66" s="36"/>
      <c r="CC66" s="38"/>
      <c r="CD66" s="38"/>
      <c r="CE66" s="38"/>
      <c r="CF66" s="38"/>
      <c r="CG66" s="38"/>
      <c r="CH66" s="38"/>
      <c r="CI66" s="39"/>
      <c r="CJ66" s="36"/>
      <c r="CK66" s="39"/>
      <c r="CL66" s="36"/>
      <c r="CM66" s="36"/>
      <c r="CN66" s="36"/>
      <c r="CO66" s="36"/>
      <c r="CP66" s="36"/>
      <c r="CQ66" s="39"/>
      <c r="CR66" s="36"/>
      <c r="CS66" s="39"/>
      <c r="CT66" s="36"/>
      <c r="CU66" s="39"/>
      <c r="CV66" s="36"/>
      <c r="CW66" s="39"/>
      <c r="CX66" s="36"/>
      <c r="CY66" s="39"/>
      <c r="CZ66" s="36"/>
      <c r="DA66" s="39"/>
      <c r="DB66" s="36"/>
      <c r="DC66" s="36"/>
      <c r="DD66" s="36"/>
      <c r="DE66" s="36"/>
      <c r="DF66" s="36"/>
      <c r="DG66" s="39"/>
      <c r="DH66" s="36"/>
      <c r="DI66" s="39"/>
      <c r="DJ66" s="36"/>
      <c r="DK66" s="36"/>
      <c r="DL66" s="36"/>
      <c r="DM66" s="36"/>
      <c r="DN66" s="36"/>
      <c r="DO66" s="39"/>
      <c r="DP66" s="36"/>
      <c r="DQ66" s="39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</row>
    <row r="67" spans="1:153" ht="15" customHeight="1" x14ac:dyDescent="0.3">
      <c r="BW67" s="7"/>
    </row>
    <row r="68" spans="1:153" x14ac:dyDescent="0.3">
      <c r="P68" s="40"/>
      <c r="T68" s="41"/>
      <c r="AD68" s="6">
        <v>318188737</v>
      </c>
      <c r="BW68" s="25"/>
      <c r="CV68" s="42" t="e">
        <f>SUBTOTAL(9,#REF!)</f>
        <v>#REF!</v>
      </c>
      <c r="CX68" s="42" t="e">
        <f>SUBTOTAL(9,#REF!)</f>
        <v>#REF!</v>
      </c>
    </row>
    <row r="69" spans="1:153" x14ac:dyDescent="0.3">
      <c r="C69" s="22"/>
      <c r="L69" s="23"/>
      <c r="P69" s="43"/>
      <c r="X69" s="40" t="e">
        <f>SUM(#REF!)</f>
        <v>#REF!</v>
      </c>
      <c r="AD69" s="23" t="e">
        <f>#REF!-AD68</f>
        <v>#REF!</v>
      </c>
      <c r="BW69" s="7"/>
    </row>
  </sheetData>
  <mergeCells count="198">
    <mergeCell ref="A4:B4"/>
    <mergeCell ref="C4:BW4"/>
    <mergeCell ref="A5:B5"/>
    <mergeCell ref="C5:BW5"/>
    <mergeCell ref="A6:B6"/>
    <mergeCell ref="C6:BW6"/>
    <mergeCell ref="A1:B3"/>
    <mergeCell ref="C1:BU1"/>
    <mergeCell ref="BV1:BW1"/>
    <mergeCell ref="C2:BU2"/>
    <mergeCell ref="BV2:BW2"/>
    <mergeCell ref="C3:BU3"/>
    <mergeCell ref="BV3:BW3"/>
    <mergeCell ref="A10:B10"/>
    <mergeCell ref="C10:BW10"/>
    <mergeCell ref="A11:B11"/>
    <mergeCell ref="C11:BW11"/>
    <mergeCell ref="A12:B12"/>
    <mergeCell ref="C12:BW12"/>
    <mergeCell ref="A7:B7"/>
    <mergeCell ref="C7:BW7"/>
    <mergeCell ref="A8:B8"/>
    <mergeCell ref="C8:BW8"/>
    <mergeCell ref="A9:B9"/>
    <mergeCell ref="C9:BW9"/>
    <mergeCell ref="A16:B16"/>
    <mergeCell ref="C16:BW16"/>
    <mergeCell ref="A17:B17"/>
    <mergeCell ref="C17:BW17"/>
    <mergeCell ref="A18:B18"/>
    <mergeCell ref="C18:BW18"/>
    <mergeCell ref="A13:B13"/>
    <mergeCell ref="C13:BW13"/>
    <mergeCell ref="A14:B14"/>
    <mergeCell ref="C14:BW14"/>
    <mergeCell ref="A15:B15"/>
    <mergeCell ref="C15:BW15"/>
    <mergeCell ref="B22:D22"/>
    <mergeCell ref="E22:F22"/>
    <mergeCell ref="G22:K22"/>
    <mergeCell ref="M22:BW22"/>
    <mergeCell ref="B23:D23"/>
    <mergeCell ref="E23:F23"/>
    <mergeCell ref="G23:K23"/>
    <mergeCell ref="M23:BW23"/>
    <mergeCell ref="A19:B19"/>
    <mergeCell ref="C19:BW19"/>
    <mergeCell ref="A20:BW20"/>
    <mergeCell ref="B21:D21"/>
    <mergeCell ref="E21:F21"/>
    <mergeCell ref="G21:K21"/>
    <mergeCell ref="M21:BW21"/>
    <mergeCell ref="A28:B28"/>
    <mergeCell ref="C28:D28"/>
    <mergeCell ref="E28:G28"/>
    <mergeCell ref="H28:K28"/>
    <mergeCell ref="L28:AR28"/>
    <mergeCell ref="BU28:BW28"/>
    <mergeCell ref="A25:BW25"/>
    <mergeCell ref="A26:G26"/>
    <mergeCell ref="H26:BW26"/>
    <mergeCell ref="A27:B27"/>
    <mergeCell ref="C27:D27"/>
    <mergeCell ref="E27:G27"/>
    <mergeCell ref="H27:K27"/>
    <mergeCell ref="L27:AR27"/>
    <mergeCell ref="BU27:BW27"/>
    <mergeCell ref="A30:B30"/>
    <mergeCell ref="C30:D30"/>
    <mergeCell ref="E30:G30"/>
    <mergeCell ref="H30:K30"/>
    <mergeCell ref="L30:AR30"/>
    <mergeCell ref="BU30:BW30"/>
    <mergeCell ref="A29:B29"/>
    <mergeCell ref="C29:D29"/>
    <mergeCell ref="E29:G29"/>
    <mergeCell ref="H29:K29"/>
    <mergeCell ref="L29:AR29"/>
    <mergeCell ref="BU29:BW29"/>
    <mergeCell ref="A32:B32"/>
    <mergeCell ref="C32:D32"/>
    <mergeCell ref="E32:G32"/>
    <mergeCell ref="H32:K32"/>
    <mergeCell ref="L32:AR32"/>
    <mergeCell ref="BU32:BW32"/>
    <mergeCell ref="A31:B31"/>
    <mergeCell ref="C31:D31"/>
    <mergeCell ref="E31:G31"/>
    <mergeCell ref="H31:K31"/>
    <mergeCell ref="L31:AR31"/>
    <mergeCell ref="BU31:BW31"/>
    <mergeCell ref="A35:BW35"/>
    <mergeCell ref="A36:D36"/>
    <mergeCell ref="E36:F36"/>
    <mergeCell ref="G36:H36"/>
    <mergeCell ref="I36:J36"/>
    <mergeCell ref="K36:L36"/>
    <mergeCell ref="AQ36:AR36"/>
    <mergeCell ref="BU36:BW36"/>
    <mergeCell ref="A33:B33"/>
    <mergeCell ref="C33:D33"/>
    <mergeCell ref="E33:G33"/>
    <mergeCell ref="H33:K33"/>
    <mergeCell ref="L33:AR33"/>
    <mergeCell ref="BU33:BW33"/>
    <mergeCell ref="BU37:BW37"/>
    <mergeCell ref="A38:D38"/>
    <mergeCell ref="E38:F38"/>
    <mergeCell ref="G38:H38"/>
    <mergeCell ref="I38:J38"/>
    <mergeCell ref="K38:L38"/>
    <mergeCell ref="AQ38:AR38"/>
    <mergeCell ref="BU38:BW38"/>
    <mergeCell ref="A37:D37"/>
    <mergeCell ref="E37:F37"/>
    <mergeCell ref="G37:H37"/>
    <mergeCell ref="I37:J37"/>
    <mergeCell ref="K37:L37"/>
    <mergeCell ref="AQ37:AR37"/>
    <mergeCell ref="BU39:BW39"/>
    <mergeCell ref="A40:D40"/>
    <mergeCell ref="E40:F40"/>
    <mergeCell ref="G40:H40"/>
    <mergeCell ref="I40:J40"/>
    <mergeCell ref="K40:L40"/>
    <mergeCell ref="AQ40:AR40"/>
    <mergeCell ref="BU40:BW40"/>
    <mergeCell ref="A39:D39"/>
    <mergeCell ref="E39:F39"/>
    <mergeCell ref="G39:H39"/>
    <mergeCell ref="I39:J39"/>
    <mergeCell ref="K39:L39"/>
    <mergeCell ref="AQ39:AR39"/>
    <mergeCell ref="BU41:BW41"/>
    <mergeCell ref="A42:D42"/>
    <mergeCell ref="E42:F42"/>
    <mergeCell ref="G42:H42"/>
    <mergeCell ref="I42:J42"/>
    <mergeCell ref="K42:L42"/>
    <mergeCell ref="AQ42:AR42"/>
    <mergeCell ref="BU42:BW42"/>
    <mergeCell ref="A41:D41"/>
    <mergeCell ref="E41:F41"/>
    <mergeCell ref="G41:H41"/>
    <mergeCell ref="I41:J41"/>
    <mergeCell ref="K41:L41"/>
    <mergeCell ref="AQ41:AR41"/>
    <mergeCell ref="AQ45:AR45"/>
    <mergeCell ref="BU45:BW45"/>
    <mergeCell ref="A48:G48"/>
    <mergeCell ref="I48:BW53"/>
    <mergeCell ref="A49:B49"/>
    <mergeCell ref="C49:D49"/>
    <mergeCell ref="E49:G49"/>
    <mergeCell ref="A43:H43"/>
    <mergeCell ref="I43:J43"/>
    <mergeCell ref="K43:L43"/>
    <mergeCell ref="AQ43:AR43"/>
    <mergeCell ref="BU43:BW43"/>
    <mergeCell ref="A44:H44"/>
    <mergeCell ref="I44:J44"/>
    <mergeCell ref="K44:L44"/>
    <mergeCell ref="AQ44:AR44"/>
    <mergeCell ref="BU44:BW44"/>
    <mergeCell ref="A50:B50"/>
    <mergeCell ref="C50:D50"/>
    <mergeCell ref="E50:G50"/>
    <mergeCell ref="A51:B51"/>
    <mergeCell ref="C51:D51"/>
    <mergeCell ref="E51:G51"/>
    <mergeCell ref="A45:H45"/>
    <mergeCell ref="I45:J45"/>
    <mergeCell ref="K45:L45"/>
    <mergeCell ref="A55:B55"/>
    <mergeCell ref="C55:D55"/>
    <mergeCell ref="E55:G55"/>
    <mergeCell ref="H55:K56"/>
    <mergeCell ref="L55:BW56"/>
    <mergeCell ref="A56:B56"/>
    <mergeCell ref="C56:D56"/>
    <mergeCell ref="E56:G56"/>
    <mergeCell ref="A52:B52"/>
    <mergeCell ref="C52:D52"/>
    <mergeCell ref="E52:G52"/>
    <mergeCell ref="A53:B53"/>
    <mergeCell ref="C53:D53"/>
    <mergeCell ref="E53:G53"/>
    <mergeCell ref="C63:F63"/>
    <mergeCell ref="H63:L63"/>
    <mergeCell ref="C64:F64"/>
    <mergeCell ref="H64:L64"/>
    <mergeCell ref="A66:BW66"/>
    <mergeCell ref="C59:F59"/>
    <mergeCell ref="H59:K59"/>
    <mergeCell ref="C61:F61"/>
    <mergeCell ref="H61:L61"/>
    <mergeCell ref="C62:F62"/>
    <mergeCell ref="H62:L62"/>
  </mergeCells>
  <pageMargins left="0.39370078740157483" right="0.19685039370078741" top="0.6692913385826772" bottom="0.6692913385826772" header="0.31496062992125984" footer="0.31496062992125984"/>
  <pageSetup paperSize="5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ACTA DE  AJUSTE </vt:lpstr>
      <vt:lpstr>'ACTA DE  AJUSTE '!Área_de_impresión</vt:lpstr>
      <vt:lpstr>'ACTA DE  AJUSTE '!Print_Area</vt:lpstr>
      <vt:lpstr>'ACTA DE  AJUSTE '!Print_Titles</vt:lpstr>
      <vt:lpstr>'ACTA DE  AJUSTE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Lucia Acosta Orozco</dc:creator>
  <cp:lastModifiedBy>Olga Lucia Acosta Orozco</cp:lastModifiedBy>
  <cp:lastPrinted>2023-10-11T20:55:55Z</cp:lastPrinted>
  <dcterms:created xsi:type="dcterms:W3CDTF">2023-10-11T15:10:43Z</dcterms:created>
  <dcterms:modified xsi:type="dcterms:W3CDTF">2023-10-12T13:15:05Z</dcterms:modified>
</cp:coreProperties>
</file>